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10.188.198.38\devaas_share\15_MaintenanceOperationTEAM\60_ポータル関連\20221107\"/>
    </mc:Choice>
  </mc:AlternateContent>
  <bookViews>
    <workbookView xWindow="0" yWindow="0" windowWidth="28800" windowHeight="12210" activeTab="2"/>
  </bookViews>
  <sheets>
    <sheet name="はじめに" sheetId="20" r:id="rId1"/>
    <sheet name="変更履歴" sheetId="5" r:id="rId2"/>
    <sheet name="設定シート" sheetId="19" r:id="rId3"/>
    <sheet name="(参考)画面イメージ" sheetId="3" r:id="rId4"/>
    <sheet name="【設定シート】説明_オペレータ用" sheetId="21" r:id="rId5"/>
    <sheet name="【設定シート】説明_設定者用" sheetId="22" r:id="rId6"/>
    <sheet name="入力リスト" sheetId="15" state="hidden" r:id="rId7"/>
  </sheets>
  <definedNames>
    <definedName name="ああ" localSheetId="2">#REF!</definedName>
    <definedName name="ああ">#REF!</definedName>
    <definedName name="あり・なし" localSheetId="4">#REF!</definedName>
    <definedName name="あり・なし" localSheetId="5">#REF!</definedName>
    <definedName name="あり・なし">#REF!</definedName>
    <definedName name="卸・小売">#REF!</definedName>
    <definedName name="可・不可" localSheetId="4">#REF!</definedName>
    <definedName name="可・不可" localSheetId="5">#REF!</definedName>
    <definedName name="可・不可">#REF!</definedName>
    <definedName name="課税・非課税" localSheetId="2">#REF!</definedName>
    <definedName name="課税・非課税">#REF!</definedName>
    <definedName name="必須・任意" localSheetId="4">#REF!</definedName>
    <definedName name="必須・任意" localSheetId="5">#REF!</definedName>
    <definedName name="必須・任意">#REF!</definedName>
    <definedName name="料金単位" localSheetId="4">#REF!</definedName>
    <definedName name="料金単位" localSheetId="5">#REF!</definedName>
    <definedName name="料金単位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6" i="3" l="1"/>
  <c r="H2" i="3"/>
  <c r="D5" i="19" l="1"/>
  <c r="D6" i="19"/>
  <c r="B33" i="22" l="1"/>
  <c r="B33" i="21"/>
  <c r="B441" i="22" l="1"/>
  <c r="B390" i="22"/>
  <c r="B328" i="22"/>
  <c r="B266" i="22"/>
  <c r="B215" i="22"/>
  <c r="B166" i="22"/>
  <c r="B111" i="22"/>
  <c r="B64" i="22"/>
  <c r="A55" i="22"/>
  <c r="A54" i="22"/>
  <c r="A53" i="22"/>
  <c r="A52" i="22"/>
  <c r="A51" i="22"/>
  <c r="A50" i="22"/>
  <c r="A47" i="22"/>
  <c r="A46" i="22"/>
  <c r="A45" i="22"/>
  <c r="A44" i="22"/>
  <c r="A43" i="22"/>
  <c r="A42" i="22"/>
  <c r="A41" i="22"/>
  <c r="A40" i="22"/>
  <c r="A39" i="22"/>
  <c r="A38" i="22"/>
  <c r="A37" i="22"/>
  <c r="B420" i="21" l="1"/>
  <c r="B313" i="21"/>
  <c r="B216" i="21"/>
  <c r="B139" i="21"/>
  <c r="B64" i="21"/>
  <c r="A55" i="21"/>
  <c r="A54" i="21"/>
  <c r="A53" i="21"/>
  <c r="A51" i="21"/>
  <c r="A50" i="21"/>
  <c r="A47" i="21"/>
  <c r="A46" i="21"/>
  <c r="A45" i="21"/>
  <c r="A44" i="21"/>
  <c r="A43" i="21"/>
  <c r="A42" i="21"/>
  <c r="A40" i="21"/>
  <c r="A39" i="21"/>
  <c r="A38" i="21"/>
  <c r="H11" i="19" l="1"/>
  <c r="H83" i="19"/>
  <c r="B75" i="19" l="1"/>
  <c r="B2" i="19"/>
</calcChain>
</file>

<file path=xl/comments1.xml><?xml version="1.0" encoding="utf-8"?>
<comments xmlns="http://schemas.openxmlformats.org/spreadsheetml/2006/main">
  <authors>
    <author>橋本佳澄</author>
  </authors>
  <commentList>
    <comment ref="AA29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B29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C29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38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38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38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47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47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47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56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56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56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A102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B102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C102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111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111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111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120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120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120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  <comment ref="AD129" authorId="0" shapeId="0">
      <text>
        <r>
          <rPr>
            <sz val="8"/>
            <color indexed="81"/>
            <rFont val="Meiryo UI"/>
            <family val="3"/>
            <charset val="128"/>
          </rPr>
          <t>複数の提供サービスがある場合、
ひとつでも提供開始すれば課金します。</t>
        </r>
      </text>
    </comment>
    <comment ref="AE129" authorId="0" shapeId="0">
      <text>
        <r>
          <rPr>
            <sz val="8"/>
            <color indexed="81"/>
            <rFont val="Meiryo UI"/>
            <family val="3"/>
            <charset val="128"/>
          </rPr>
          <t>商品の提供開始後に課金します。
複数の提供サービスがある場合、
すべてが提供開始してから課金します。</t>
        </r>
      </text>
    </comment>
    <comment ref="AF129" authorId="0" shapeId="0">
      <text>
        <r>
          <rPr>
            <sz val="8"/>
            <color indexed="81"/>
            <rFont val="Meiryo UI"/>
            <family val="3"/>
            <charset val="128"/>
          </rPr>
          <t>商品の廃止時に課金します。複数の提供サービスがある場合、
ひとつでも提供が停止すれば課金します。</t>
        </r>
      </text>
    </comment>
  </commentList>
</comments>
</file>

<file path=xl/sharedStrings.xml><?xml version="1.0" encoding="utf-8"?>
<sst xmlns="http://schemas.openxmlformats.org/spreadsheetml/2006/main" count="763" uniqueCount="327">
  <si>
    <t>商品名(請求書表示名)</t>
    <rPh sb="0" eb="2">
      <t>ショウヒン</t>
    </rPh>
    <rPh sb="2" eb="3">
      <t>メイ</t>
    </rPh>
    <rPh sb="4" eb="7">
      <t>セイキュウショ</t>
    </rPh>
    <rPh sb="7" eb="9">
      <t>ヒョウジ</t>
    </rPh>
    <rPh sb="9" eb="10">
      <t>メイ</t>
    </rPh>
    <phoneticPr fontId="2"/>
  </si>
  <si>
    <t>内部で使用する名称</t>
    <rPh sb="0" eb="2">
      <t>ナイブ</t>
    </rPh>
    <rPh sb="3" eb="5">
      <t>シヨウ</t>
    </rPh>
    <rPh sb="7" eb="9">
      <t>メイショウ</t>
    </rPh>
    <phoneticPr fontId="2"/>
  </si>
  <si>
    <t>割り当てチャネル</t>
    <rPh sb="0" eb="1">
      <t>ワ</t>
    </rPh>
    <rPh sb="2" eb="3">
      <t>ア</t>
    </rPh>
    <phoneticPr fontId="2"/>
  </si>
  <si>
    <t>なし</t>
    <phoneticPr fontId="2"/>
  </si>
  <si>
    <t>あり</t>
    <phoneticPr fontId="2"/>
  </si>
  <si>
    <t>請求書内訳名</t>
    <rPh sb="0" eb="3">
      <t>セイキュウショ</t>
    </rPh>
    <rPh sb="3" eb="5">
      <t>ウチワケ</t>
    </rPh>
    <rPh sb="5" eb="6">
      <t>メイ</t>
    </rPh>
    <phoneticPr fontId="2"/>
  </si>
  <si>
    <t>商品コード</t>
    <rPh sb="0" eb="2">
      <t>ショウヒン</t>
    </rPh>
    <phoneticPr fontId="2"/>
  </si>
  <si>
    <t>GLコード</t>
    <phoneticPr fontId="2"/>
  </si>
  <si>
    <t>可</t>
    <rPh sb="0" eb="1">
      <t>カ</t>
    </rPh>
    <phoneticPr fontId="2"/>
  </si>
  <si>
    <t>表示名</t>
    <rPh sb="0" eb="2">
      <t>ヒョウジ</t>
    </rPh>
    <rPh sb="2" eb="3">
      <t>メイ</t>
    </rPh>
    <phoneticPr fontId="2"/>
  </si>
  <si>
    <t>表示順</t>
    <rPh sb="0" eb="2">
      <t>ヒョウジ</t>
    </rPh>
    <rPh sb="2" eb="3">
      <t>ジュン</t>
    </rPh>
    <phoneticPr fontId="2"/>
  </si>
  <si>
    <t>機能属性</t>
    <rPh sb="0" eb="2">
      <t>キノウ</t>
    </rPh>
    <rPh sb="2" eb="4">
      <t>ゾクセイ</t>
    </rPh>
    <phoneticPr fontId="2"/>
  </si>
  <si>
    <t>料金</t>
    <rPh sb="0" eb="2">
      <t>リョウキン</t>
    </rPh>
    <phoneticPr fontId="2"/>
  </si>
  <si>
    <t>必須</t>
    <rPh sb="0" eb="2">
      <t>ヒッス</t>
    </rPh>
    <phoneticPr fontId="2"/>
  </si>
  <si>
    <t>プロビ中の追加・削除可否</t>
    <rPh sb="3" eb="4">
      <t>チュウ</t>
    </rPh>
    <rPh sb="5" eb="7">
      <t>ツイカ</t>
    </rPh>
    <rPh sb="8" eb="10">
      <t>サクジョ</t>
    </rPh>
    <rPh sb="10" eb="12">
      <t>カヒ</t>
    </rPh>
    <phoneticPr fontId="2"/>
  </si>
  <si>
    <t>課金発生タイミング</t>
    <rPh sb="0" eb="2">
      <t>カキン</t>
    </rPh>
    <rPh sb="2" eb="4">
      <t>ハッセイ</t>
    </rPh>
    <phoneticPr fontId="2"/>
  </si>
  <si>
    <t>この機能の必須・任意</t>
    <rPh sb="2" eb="4">
      <t>キノウ</t>
    </rPh>
    <rPh sb="5" eb="7">
      <t>ヒッス</t>
    </rPh>
    <rPh sb="8" eb="10">
      <t>ニンイ</t>
    </rPh>
    <phoneticPr fontId="2"/>
  </si>
  <si>
    <t>初期表示</t>
    <rPh sb="0" eb="2">
      <t>ショキ</t>
    </rPh>
    <rPh sb="2" eb="4">
      <t>ヒョウジ</t>
    </rPh>
    <phoneticPr fontId="2"/>
  </si>
  <si>
    <t>不可</t>
    <rPh sb="0" eb="2">
      <t>フカ</t>
    </rPh>
    <phoneticPr fontId="2"/>
  </si>
  <si>
    <t>＊「オペレータによる料金の変更」「オペレータによる請求書テキストの変更」のイメージ</t>
    <rPh sb="10" eb="12">
      <t>リョウキン</t>
    </rPh>
    <rPh sb="13" eb="15">
      <t>ヘンコウ</t>
    </rPh>
    <rPh sb="25" eb="28">
      <t>セイキュウショ</t>
    </rPh>
    <rPh sb="33" eb="35">
      <t>ヘンコウ</t>
    </rPh>
    <phoneticPr fontId="2"/>
  </si>
  <si>
    <t>＊「複数の設定が可能」の画面イメージ</t>
    <rPh sb="2" eb="4">
      <t>フクスウ</t>
    </rPh>
    <rPh sb="5" eb="7">
      <t>セッテイ</t>
    </rPh>
    <rPh sb="8" eb="10">
      <t>カノウ</t>
    </rPh>
    <rPh sb="12" eb="14">
      <t>ガメン</t>
    </rPh>
    <phoneticPr fontId="2"/>
  </si>
  <si>
    <t>オペレータによる料金の変更可否
※画面イメージあり</t>
    <rPh sb="8" eb="10">
      <t>リョウキン</t>
    </rPh>
    <rPh sb="11" eb="13">
      <t>ヘンコウ</t>
    </rPh>
    <rPh sb="13" eb="15">
      <t>カヒ</t>
    </rPh>
    <rPh sb="17" eb="19">
      <t>ガメン</t>
    </rPh>
    <phoneticPr fontId="2"/>
  </si>
  <si>
    <t>&lt;変更履歴&gt;</t>
    <phoneticPr fontId="7"/>
  </si>
  <si>
    <t>Ver</t>
    <phoneticPr fontId="7"/>
  </si>
  <si>
    <t>更新日</t>
    <rPh sb="0" eb="3">
      <t>コウシンビ</t>
    </rPh>
    <phoneticPr fontId="7"/>
  </si>
  <si>
    <t>更新内容</t>
    <rPh sb="0" eb="2">
      <t>コウシン</t>
    </rPh>
    <rPh sb="2" eb="4">
      <t>ナイヨウ</t>
    </rPh>
    <phoneticPr fontId="7"/>
  </si>
  <si>
    <t>-</t>
    <phoneticPr fontId="7"/>
  </si>
  <si>
    <t>新規作成</t>
    <rPh sb="0" eb="2">
      <t>シンキ</t>
    </rPh>
    <rPh sb="2" eb="4">
      <t>サクセイ</t>
    </rPh>
    <phoneticPr fontId="7"/>
  </si>
  <si>
    <t>はじめに</t>
    <phoneticPr fontId="7"/>
  </si>
  <si>
    <t>SELECT項目</t>
    <rPh sb="6" eb="8">
      <t>コウモク</t>
    </rPh>
    <phoneticPr fontId="2"/>
  </si>
  <si>
    <t>製品画像</t>
    <rPh sb="0" eb="2">
      <t>セイヒン</t>
    </rPh>
    <rPh sb="2" eb="4">
      <t>ガゾウ</t>
    </rPh>
    <phoneticPr fontId="2"/>
  </si>
  <si>
    <t>大量注文</t>
    <phoneticPr fontId="2"/>
  </si>
  <si>
    <t>製品カテゴリ</t>
    <rPh sb="0" eb="2">
      <t>セイヒン</t>
    </rPh>
    <phoneticPr fontId="2"/>
  </si>
  <si>
    <t>[変更履歴]シートの新規作成</t>
    <rPh sb="1" eb="3">
      <t>ヘンコウ</t>
    </rPh>
    <rPh sb="3" eb="5">
      <t>リレキ</t>
    </rPh>
    <rPh sb="10" eb="12">
      <t>シンキ</t>
    </rPh>
    <rPh sb="12" eb="14">
      <t>サクセイ</t>
    </rPh>
    <phoneticPr fontId="7"/>
  </si>
  <si>
    <t>■記入例
★設定シート</t>
    <phoneticPr fontId="7"/>
  </si>
  <si>
    <t>可/不可</t>
    <rPh sb="0" eb="1">
      <t>カ</t>
    </rPh>
    <rPh sb="2" eb="4">
      <t>フカ</t>
    </rPh>
    <phoneticPr fontId="2"/>
  </si>
  <si>
    <t>任意</t>
    <rPh sb="0" eb="2">
      <t>ニンイ</t>
    </rPh>
    <phoneticPr fontId="2"/>
  </si>
  <si>
    <t>あり/なし</t>
    <phoneticPr fontId="2"/>
  </si>
  <si>
    <t>サービス単位</t>
    <rPh sb="4" eb="6">
      <t>タンイ</t>
    </rPh>
    <phoneticPr fontId="2"/>
  </si>
  <si>
    <t>料金単位</t>
    <rPh sb="0" eb="2">
      <t>リョウキン</t>
    </rPh>
    <rPh sb="2" eb="4">
      <t>タンイ</t>
    </rPh>
    <phoneticPr fontId="2"/>
  </si>
  <si>
    <t>更新シート</t>
    <rPh sb="0" eb="2">
      <t>コウシン</t>
    </rPh>
    <phoneticPr fontId="7"/>
  </si>
  <si>
    <t>■商品設定に以下の項目を追加
・商品属性
■商品属性をシート下部に追加</t>
    <rPh sb="1" eb="3">
      <t>ショウヒン</t>
    </rPh>
    <rPh sb="3" eb="5">
      <t>セッテイ</t>
    </rPh>
    <rPh sb="6" eb="8">
      <t>イカ</t>
    </rPh>
    <rPh sb="9" eb="11">
      <t>コウモク</t>
    </rPh>
    <rPh sb="12" eb="14">
      <t>ツイカ</t>
    </rPh>
    <rPh sb="16" eb="18">
      <t>ショウヒン</t>
    </rPh>
    <rPh sb="18" eb="20">
      <t>ゾクセイ</t>
    </rPh>
    <rPh sb="23" eb="25">
      <t>ショウヒン</t>
    </rPh>
    <rPh sb="25" eb="27">
      <t>ゾクセイ</t>
    </rPh>
    <rPh sb="31" eb="33">
      <t>カブ</t>
    </rPh>
    <rPh sb="34" eb="36">
      <t>ツイカ</t>
    </rPh>
    <phoneticPr fontId="2"/>
  </si>
  <si>
    <t>入力不要</t>
    <rPh sb="0" eb="2">
      <t>ニュウリョク</t>
    </rPh>
    <rPh sb="2" eb="4">
      <t>フヨウ</t>
    </rPh>
    <phoneticPr fontId="2"/>
  </si>
  <si>
    <t xml:space="preserve">■商品設定に以下の項目を追加
・製品カテゴリ
・大量注文
・製品画像
・契約情報
・依存関係有無
・無料期間有無
■含まれるサービス（★付き：サービス情報のヒアリングシートより転記）
・料金設定有無の説明文を修正
（変更前）※ありの場合、右記の項目はすべて記入すること
（変更後）サービス単位/項目単位/SELECT項目かを記入
          ※サービス単位/項目単位の場合、右記の項目はすべて記入すること
■SELECT項目設定(料金)を追加
</t>
  </si>
  <si>
    <t>■含まれるサービス（★付き：サービス情報のヒアリングシートより転記）
・料金設定有無の説明文を修正
（変更前）サービス単位/項目単位/SELECT項目かを記入
          ※サービス単位/項目単位の場合、右記の項目はすべて記入すること
（変更後）サービス単位/特性単位/SELECT項目かを記入
          ※サービス単位/特性単位の場合、右記の項目はすべて記入すること
・料金設定有無の入力形式を変更
　(変更前)自由入力
　(変更後)プルダウン
・料金設定有無の選択によって入力不要セルをグレーアウトする機能を追加
　「SELECT項目」選択時にF列～H列,J列～L列をグレーアウト</t>
    <rPh sb="134" eb="136">
      <t>トクセイ</t>
    </rPh>
    <rPh sb="170" eb="172">
      <t>トクセイ</t>
    </rPh>
    <rPh sb="202" eb="204">
      <t>ニュウリョク</t>
    </rPh>
    <rPh sb="204" eb="206">
      <t>ケイシキ</t>
    </rPh>
    <rPh sb="207" eb="209">
      <t>ヘンコウ</t>
    </rPh>
    <rPh sb="212" eb="214">
      <t>ヘンコウ</t>
    </rPh>
    <rPh sb="214" eb="215">
      <t>マエ</t>
    </rPh>
    <rPh sb="216" eb="218">
      <t>ジユウ</t>
    </rPh>
    <rPh sb="218" eb="220">
      <t>ニュウリョク</t>
    </rPh>
    <rPh sb="223" eb="225">
      <t>ヘンコウ</t>
    </rPh>
    <rPh sb="225" eb="226">
      <t>ゴ</t>
    </rPh>
    <rPh sb="241" eb="243">
      <t>センタク</t>
    </rPh>
    <rPh sb="247" eb="249">
      <t>ニュウリョク</t>
    </rPh>
    <rPh sb="249" eb="251">
      <t>フヨウ</t>
    </rPh>
    <rPh sb="262" eb="264">
      <t>キノウ</t>
    </rPh>
    <rPh sb="265" eb="267">
      <t>ツイカ</t>
    </rPh>
    <rPh sb="276" eb="278">
      <t>コウモク</t>
    </rPh>
    <rPh sb="279" eb="281">
      <t>センタク</t>
    </rPh>
    <rPh sb="281" eb="282">
      <t>ジ</t>
    </rPh>
    <rPh sb="284" eb="285">
      <t>レツ</t>
    </rPh>
    <rPh sb="287" eb="288">
      <t>レツ</t>
    </rPh>
    <rPh sb="290" eb="291">
      <t>レツ</t>
    </rPh>
    <rPh sb="293" eb="294">
      <t>レツ</t>
    </rPh>
    <phoneticPr fontId="7"/>
  </si>
  <si>
    <t>依存関係有無
※ある場合は、仕様を記入</t>
    <rPh sb="0" eb="2">
      <t>イゾン</t>
    </rPh>
    <rPh sb="2" eb="4">
      <t>カンケイ</t>
    </rPh>
    <rPh sb="4" eb="6">
      <t>ウム</t>
    </rPh>
    <rPh sb="10" eb="12">
      <t>バアイ</t>
    </rPh>
    <rPh sb="14" eb="16">
      <t>シヨウ</t>
    </rPh>
    <phoneticPr fontId="2"/>
  </si>
  <si>
    <t>税率</t>
    <rPh sb="0" eb="2">
      <t>ゼイリツ</t>
    </rPh>
    <phoneticPr fontId="2"/>
  </si>
  <si>
    <t>■記入例
★設定シート</t>
    <rPh sb="1" eb="3">
      <t>キニュウ</t>
    </rPh>
    <rPh sb="3" eb="4">
      <t>レイ</t>
    </rPh>
    <rPh sb="6" eb="8">
      <t>セッテイ</t>
    </rPh>
    <phoneticPr fontId="7"/>
  </si>
  <si>
    <t>セルの色で必須項目と任意項目を判別できるように変更
■商品設定(料金)に以下の項目を追加
・税率の設定項目を追加
・適用開始日
・適用終了日
■含まれるサービスに以下の項目を追加
・税率
■SELECT項目設定(料金)に以下を追加
・税率
・オペレータによる請求書テキストの変更可否
・オペレータによる料金の変更可否</t>
    <rPh sb="3" eb="4">
      <t>イロ</t>
    </rPh>
    <rPh sb="5" eb="7">
      <t>ヒッス</t>
    </rPh>
    <rPh sb="7" eb="9">
      <t>コウモク</t>
    </rPh>
    <rPh sb="10" eb="12">
      <t>ニンイ</t>
    </rPh>
    <rPh sb="12" eb="14">
      <t>コウモク</t>
    </rPh>
    <rPh sb="15" eb="17">
      <t>ハンベツ</t>
    </rPh>
    <rPh sb="23" eb="25">
      <t>ヘンコウ</t>
    </rPh>
    <rPh sb="28" eb="30">
      <t>ショウヒン</t>
    </rPh>
    <rPh sb="59" eb="61">
      <t>テキヨウ</t>
    </rPh>
    <rPh sb="61" eb="63">
      <t>カイシ</t>
    </rPh>
    <rPh sb="63" eb="64">
      <t>ビ</t>
    </rPh>
    <rPh sb="66" eb="68">
      <t>テキヨウ</t>
    </rPh>
    <rPh sb="68" eb="71">
      <t>シュウリョウビ</t>
    </rPh>
    <rPh sb="74" eb="75">
      <t>フク</t>
    </rPh>
    <rPh sb="83" eb="85">
      <t>イカ</t>
    </rPh>
    <rPh sb="86" eb="88">
      <t>コウモク</t>
    </rPh>
    <rPh sb="89" eb="91">
      <t>ツイカ</t>
    </rPh>
    <rPh sb="104" eb="106">
      <t>コウモク</t>
    </rPh>
    <rPh sb="106" eb="108">
      <t>セッテイ</t>
    </rPh>
    <rPh sb="109" eb="111">
      <t>リョウキン</t>
    </rPh>
    <rPh sb="113" eb="115">
      <t>イカ</t>
    </rPh>
    <rPh sb="116" eb="118">
      <t>ツイカ</t>
    </rPh>
    <rPh sb="120" eb="122">
      <t>ゼイリツ</t>
    </rPh>
    <rPh sb="132" eb="135">
      <t>セイキュウショ</t>
    </rPh>
    <rPh sb="140" eb="142">
      <t>ヘンコウ</t>
    </rPh>
    <rPh sb="142" eb="144">
      <t>カヒ</t>
    </rPh>
    <rPh sb="154" eb="156">
      <t>リョウキン</t>
    </rPh>
    <rPh sb="157" eb="159">
      <t>ヘンコウ</t>
    </rPh>
    <rPh sb="159" eb="161">
      <t>カヒ</t>
    </rPh>
    <phoneticPr fontId="7"/>
  </si>
  <si>
    <t>1.0</t>
  </si>
  <si>
    <t>-</t>
  </si>
  <si>
    <t>1.0版化</t>
    <rPh sb="3" eb="4">
      <t>ハン</t>
    </rPh>
    <rPh sb="4" eb="5">
      <t>カ</t>
    </rPh>
    <phoneticPr fontId="7"/>
  </si>
  <si>
    <t>1.1</t>
    <phoneticPr fontId="7"/>
  </si>
  <si>
    <t>卸/小売</t>
    <rPh sb="0" eb="1">
      <t>オロシ</t>
    </rPh>
    <rPh sb="2" eb="4">
      <t>コウリ</t>
    </rPh>
    <phoneticPr fontId="2"/>
  </si>
  <si>
    <t>卸商品</t>
    <rPh sb="0" eb="1">
      <t>オロシ</t>
    </rPh>
    <rPh sb="1" eb="3">
      <t>ショウヒン</t>
    </rPh>
    <phoneticPr fontId="2"/>
  </si>
  <si>
    <t>小売商品</t>
    <rPh sb="0" eb="2">
      <t>コウリ</t>
    </rPh>
    <rPh sb="2" eb="4">
      <t>ショウヒン</t>
    </rPh>
    <phoneticPr fontId="2"/>
  </si>
  <si>
    <t>サプライヤ企業名</t>
    <rPh sb="5" eb="7">
      <t>キギョウ</t>
    </rPh>
    <rPh sb="7" eb="8">
      <t>メイ</t>
    </rPh>
    <phoneticPr fontId="2"/>
  </si>
  <si>
    <t>1.1.1</t>
    <phoneticPr fontId="7"/>
  </si>
  <si>
    <t>卸/小売記入セルを追加
サプライヤ企業名記入セルを追加</t>
    <rPh sb="0" eb="1">
      <t>オロシ</t>
    </rPh>
    <rPh sb="2" eb="4">
      <t>コウリ</t>
    </rPh>
    <rPh sb="4" eb="6">
      <t>キニュウ</t>
    </rPh>
    <rPh sb="9" eb="11">
      <t>ツイカ</t>
    </rPh>
    <rPh sb="18" eb="20">
      <t>キギョウ</t>
    </rPh>
    <rPh sb="20" eb="21">
      <t>メイ</t>
    </rPh>
    <rPh sb="21" eb="23">
      <t>キニュウ</t>
    </rPh>
    <rPh sb="26" eb="28">
      <t>ツイカ</t>
    </rPh>
    <phoneticPr fontId="7"/>
  </si>
  <si>
    <t>サービス名</t>
    <rPh sb="4" eb="5">
      <t>メイ</t>
    </rPh>
    <phoneticPr fontId="2"/>
  </si>
  <si>
    <t>商品単位</t>
    <rPh sb="0" eb="2">
      <t>ショウヒン</t>
    </rPh>
    <rPh sb="2" eb="4">
      <t>タンイ</t>
    </rPh>
    <phoneticPr fontId="2"/>
  </si>
  <si>
    <t>種類</t>
    <rPh sb="0" eb="2">
      <t>シュルイ</t>
    </rPh>
    <phoneticPr fontId="2"/>
  </si>
  <si>
    <t>料金(税抜き・円)</t>
    <rPh sb="0" eb="2">
      <t>リョウキン</t>
    </rPh>
    <rPh sb="3" eb="4">
      <t>ゼイ</t>
    </rPh>
    <rPh sb="4" eb="5">
      <t>ヌ</t>
    </rPh>
    <rPh sb="7" eb="8">
      <t>エン</t>
    </rPh>
    <phoneticPr fontId="2"/>
  </si>
  <si>
    <t>サービス特性単位</t>
    <rPh sb="4" eb="6">
      <t>トクセイ</t>
    </rPh>
    <rPh sb="6" eb="8">
      <t>タンイ</t>
    </rPh>
    <phoneticPr fontId="2"/>
  </si>
  <si>
    <t>サービス特性単位(SELECT単位)</t>
    <rPh sb="4" eb="6">
      <t>トクセイ</t>
    </rPh>
    <rPh sb="6" eb="8">
      <t>タンイ</t>
    </rPh>
    <rPh sb="15" eb="17">
      <t>タンイ</t>
    </rPh>
    <phoneticPr fontId="2"/>
  </si>
  <si>
    <t>一括</t>
    <rPh sb="0" eb="2">
      <t>イッカツ</t>
    </rPh>
    <phoneticPr fontId="2"/>
  </si>
  <si>
    <t>分割</t>
    <rPh sb="0" eb="2">
      <t>ブンカツ</t>
    </rPh>
    <phoneticPr fontId="2"/>
  </si>
  <si>
    <t>割引</t>
    <rPh sb="0" eb="2">
      <t>ワリビキ</t>
    </rPh>
    <phoneticPr fontId="2"/>
  </si>
  <si>
    <t>定期払い（1ヶ月毎）</t>
    <rPh sb="0" eb="2">
      <t>テイキ</t>
    </rPh>
    <rPh sb="2" eb="3">
      <t>バラ</t>
    </rPh>
    <phoneticPr fontId="2"/>
  </si>
  <si>
    <t>定期払い（2ヶ月毎）</t>
    <rPh sb="0" eb="2">
      <t>テイキ</t>
    </rPh>
    <rPh sb="2" eb="3">
      <t>バラ</t>
    </rPh>
    <phoneticPr fontId="2"/>
  </si>
  <si>
    <t>定期払い（3ヶ月毎）</t>
    <rPh sb="0" eb="2">
      <t>テイキ</t>
    </rPh>
    <rPh sb="2" eb="3">
      <t>バラ</t>
    </rPh>
    <phoneticPr fontId="2"/>
  </si>
  <si>
    <t>定期払い（6ヶ月毎）</t>
    <rPh sb="0" eb="2">
      <t>テイキ</t>
    </rPh>
    <rPh sb="2" eb="3">
      <t>バラ</t>
    </rPh>
    <phoneticPr fontId="2"/>
  </si>
  <si>
    <t>定期払い（12ヶ月毎）</t>
    <rPh sb="0" eb="2">
      <t>テイキ</t>
    </rPh>
    <rPh sb="2" eb="3">
      <t>バラ</t>
    </rPh>
    <phoneticPr fontId="2"/>
  </si>
  <si>
    <t>機能詳細</t>
    <phoneticPr fontId="2"/>
  </si>
  <si>
    <t>補足
例：割引:初月無料、
　　  分割:毎月/6回払い　etc</t>
    <rPh sb="0" eb="2">
      <t>ホソク</t>
    </rPh>
    <rPh sb="3" eb="4">
      <t>レイ</t>
    </rPh>
    <rPh sb="5" eb="7">
      <t>ワリビキ</t>
    </rPh>
    <rPh sb="8" eb="10">
      <t>ショゲツ</t>
    </rPh>
    <rPh sb="10" eb="12">
      <t>ムリョウ</t>
    </rPh>
    <rPh sb="18" eb="20">
      <t>ブンカツ</t>
    </rPh>
    <rPh sb="21" eb="23">
      <t>マイツキ</t>
    </rPh>
    <rPh sb="25" eb="26">
      <t>カイ</t>
    </rPh>
    <rPh sb="26" eb="27">
      <t>バラ</t>
    </rPh>
    <phoneticPr fontId="2"/>
  </si>
  <si>
    <t>サービス提供後に項目の追加・削除可否</t>
    <rPh sb="4" eb="6">
      <t>テイキョウ</t>
    </rPh>
    <rPh sb="6" eb="7">
      <t>ゴ</t>
    </rPh>
    <rPh sb="8" eb="10">
      <t>コウモク</t>
    </rPh>
    <rPh sb="11" eb="13">
      <t>ツイカ</t>
    </rPh>
    <rPh sb="14" eb="16">
      <t>サクジョ</t>
    </rPh>
    <rPh sb="16" eb="18">
      <t>カヒ</t>
    </rPh>
    <phoneticPr fontId="2"/>
  </si>
  <si>
    <t>オペレータによる
請求書内訳名の変更可否</t>
    <rPh sb="9" eb="12">
      <t>セイキュウショ</t>
    </rPh>
    <rPh sb="12" eb="14">
      <t>ウチワケ</t>
    </rPh>
    <rPh sb="14" eb="15">
      <t>メイ</t>
    </rPh>
    <rPh sb="16" eb="18">
      <t>ヘンコウ</t>
    </rPh>
    <rPh sb="18" eb="20">
      <t>カヒ</t>
    </rPh>
    <phoneticPr fontId="2"/>
  </si>
  <si>
    <t>上限数</t>
    <rPh sb="0" eb="2">
      <t>ジョウゲン</t>
    </rPh>
    <rPh sb="2" eb="3">
      <t>スウ</t>
    </rPh>
    <phoneticPr fontId="2"/>
  </si>
  <si>
    <t>特性名</t>
    <rPh sb="0" eb="2">
      <t>トクセイ</t>
    </rPh>
    <rPh sb="2" eb="3">
      <t>メイ</t>
    </rPh>
    <phoneticPr fontId="2"/>
  </si>
  <si>
    <t>料金単位</t>
    <phoneticPr fontId="2"/>
  </si>
  <si>
    <t>前払い/後払い</t>
    <rPh sb="0" eb="2">
      <t>マエバラ</t>
    </rPh>
    <rPh sb="4" eb="5">
      <t>アト</t>
    </rPh>
    <rPh sb="5" eb="6">
      <t>バラ</t>
    </rPh>
    <phoneticPr fontId="2"/>
  </si>
  <si>
    <t>秒割/日割</t>
  </si>
  <si>
    <t>秒割/日割
※設定しない場合は「‐」</t>
    <rPh sb="0" eb="1">
      <t>ビョウ</t>
    </rPh>
    <rPh sb="1" eb="2">
      <t>ワリ</t>
    </rPh>
    <rPh sb="3" eb="5">
      <t>ヒワ</t>
    </rPh>
    <rPh sb="7" eb="9">
      <t>セッテイ</t>
    </rPh>
    <rPh sb="12" eb="14">
      <t>バアイ</t>
    </rPh>
    <phoneticPr fontId="2"/>
  </si>
  <si>
    <t>日割り</t>
    <rPh sb="0" eb="2">
      <t>ヒワ</t>
    </rPh>
    <phoneticPr fontId="2"/>
  </si>
  <si>
    <t>秒割り</t>
    <rPh sb="0" eb="1">
      <t>ビョウ</t>
    </rPh>
    <rPh sb="1" eb="2">
      <t>ワ</t>
    </rPh>
    <phoneticPr fontId="2"/>
  </si>
  <si>
    <t>-</t>
    <phoneticPr fontId="2"/>
  </si>
  <si>
    <t>前払い</t>
    <rPh sb="0" eb="2">
      <t>マエバラ</t>
    </rPh>
    <phoneticPr fontId="2"/>
  </si>
  <si>
    <t>後払い</t>
    <rPh sb="0" eb="1">
      <t>アト</t>
    </rPh>
    <rPh sb="1" eb="2">
      <t>バラ</t>
    </rPh>
    <phoneticPr fontId="2"/>
  </si>
  <si>
    <t>秒割/日割の契機</t>
    <rPh sb="0" eb="1">
      <t>ビョウ</t>
    </rPh>
    <rPh sb="1" eb="2">
      <t>ワリ</t>
    </rPh>
    <rPh sb="3" eb="5">
      <t>ヒワ</t>
    </rPh>
    <rPh sb="6" eb="8">
      <t>ケイキ</t>
    </rPh>
    <phoneticPr fontId="2"/>
  </si>
  <si>
    <t>秒割/日割の契機</t>
    <phoneticPr fontId="2"/>
  </si>
  <si>
    <t>開始時および終了時</t>
    <rPh sb="0" eb="2">
      <t>カイシ</t>
    </rPh>
    <rPh sb="2" eb="3">
      <t>ジ</t>
    </rPh>
    <rPh sb="6" eb="9">
      <t>シュウリョウジ</t>
    </rPh>
    <phoneticPr fontId="2"/>
  </si>
  <si>
    <t>開始時</t>
    <rPh sb="0" eb="2">
      <t>カイシ</t>
    </rPh>
    <rPh sb="2" eb="3">
      <t>ジ</t>
    </rPh>
    <phoneticPr fontId="2"/>
  </si>
  <si>
    <t>終了時</t>
    <rPh sb="0" eb="3">
      <t>シュウリョウジ</t>
    </rPh>
    <phoneticPr fontId="2"/>
  </si>
  <si>
    <t>請求周期</t>
    <rPh sb="0" eb="2">
      <t>セイキュウ</t>
    </rPh>
    <rPh sb="2" eb="4">
      <t>シュウキ</t>
    </rPh>
    <phoneticPr fontId="2"/>
  </si>
  <si>
    <t>支払回数</t>
    <rPh sb="0" eb="2">
      <t>シハライ</t>
    </rPh>
    <rPh sb="2" eb="4">
      <t>カイスウ</t>
    </rPh>
    <phoneticPr fontId="2"/>
  </si>
  <si>
    <t>初回支払回数</t>
    <rPh sb="0" eb="2">
      <t>ショカイ</t>
    </rPh>
    <rPh sb="2" eb="4">
      <t>シハライ</t>
    </rPh>
    <rPh sb="4" eb="6">
      <t>カイスウ</t>
    </rPh>
    <phoneticPr fontId="2"/>
  </si>
  <si>
    <t>1ヶ月毎</t>
    <phoneticPr fontId="2"/>
  </si>
  <si>
    <t>2ヶ月毎</t>
    <phoneticPr fontId="2"/>
  </si>
  <si>
    <t>3ヶ月毎</t>
    <phoneticPr fontId="2"/>
  </si>
  <si>
    <t>6ヶ月毎</t>
    <phoneticPr fontId="2"/>
  </si>
  <si>
    <t>12ヶ月毎</t>
    <phoneticPr fontId="2"/>
  </si>
  <si>
    <t>オペレータによる料金の変更可否</t>
    <rPh sb="8" eb="10">
      <t>リョウキン</t>
    </rPh>
    <rPh sb="11" eb="13">
      <t>ヘンコウ</t>
    </rPh>
    <rPh sb="13" eb="15">
      <t>カヒ</t>
    </rPh>
    <phoneticPr fontId="2"/>
  </si>
  <si>
    <t>オペレータによる料金および
支払回数の変更</t>
    <rPh sb="8" eb="10">
      <t>リョウキン</t>
    </rPh>
    <rPh sb="14" eb="16">
      <t>シハライ</t>
    </rPh>
    <rPh sb="16" eb="18">
      <t>カイスウ</t>
    </rPh>
    <rPh sb="19" eb="21">
      <t>ヘンコウ</t>
    </rPh>
    <phoneticPr fontId="2"/>
  </si>
  <si>
    <t>廃止時の残りの分割料金</t>
    <rPh sb="0" eb="2">
      <t>ハイシ</t>
    </rPh>
    <rPh sb="2" eb="3">
      <t>ジ</t>
    </rPh>
    <rPh sb="4" eb="5">
      <t>ノコ</t>
    </rPh>
    <rPh sb="7" eb="9">
      <t>ブンカツ</t>
    </rPh>
    <rPh sb="9" eb="11">
      <t>リョウキン</t>
    </rPh>
    <phoneticPr fontId="2"/>
  </si>
  <si>
    <t>支払う</t>
    <rPh sb="0" eb="2">
      <t>シハラ</t>
    </rPh>
    <phoneticPr fontId="2"/>
  </si>
  <si>
    <t>支払わない</t>
    <rPh sb="0" eb="2">
      <t>シハラ</t>
    </rPh>
    <phoneticPr fontId="2"/>
  </si>
  <si>
    <t>廃止時に残りの
分割払いをすべて支払う</t>
    <rPh sb="0" eb="2">
      <t>ハイシ</t>
    </rPh>
    <rPh sb="2" eb="3">
      <t>ジ</t>
    </rPh>
    <rPh sb="4" eb="5">
      <t>ノコ</t>
    </rPh>
    <rPh sb="8" eb="10">
      <t>ブンカツ</t>
    </rPh>
    <rPh sb="10" eb="11">
      <t>バラ</t>
    </rPh>
    <rPh sb="16" eb="18">
      <t>シハラ</t>
    </rPh>
    <phoneticPr fontId="2"/>
  </si>
  <si>
    <t>割引形式</t>
    <rPh sb="0" eb="2">
      <t>ワリビキ</t>
    </rPh>
    <rPh sb="2" eb="4">
      <t>ケイシキ</t>
    </rPh>
    <phoneticPr fontId="2"/>
  </si>
  <si>
    <t>割引頻度</t>
    <rPh sb="0" eb="2">
      <t>ワリビキ</t>
    </rPh>
    <rPh sb="2" eb="4">
      <t>ヒンド</t>
    </rPh>
    <phoneticPr fontId="2"/>
  </si>
  <si>
    <t>計算に使用される情報</t>
    <rPh sb="0" eb="2">
      <t>ケイサン</t>
    </rPh>
    <rPh sb="3" eb="5">
      <t>シヨウ</t>
    </rPh>
    <rPh sb="8" eb="10">
      <t>ジョウホウ</t>
    </rPh>
    <phoneticPr fontId="2"/>
  </si>
  <si>
    <t>上限</t>
    <rPh sb="0" eb="2">
      <t>ジョウゲン</t>
    </rPh>
    <phoneticPr fontId="2"/>
  </si>
  <si>
    <t>計算対象</t>
    <rPh sb="0" eb="2">
      <t>ケイサン</t>
    </rPh>
    <rPh sb="2" eb="4">
      <t>タイショウ</t>
    </rPh>
    <phoneticPr fontId="2"/>
  </si>
  <si>
    <t>適用対象</t>
    <rPh sb="0" eb="2">
      <t>テキヨウ</t>
    </rPh>
    <rPh sb="2" eb="4">
      <t>タイショウ</t>
    </rPh>
    <phoneticPr fontId="2"/>
  </si>
  <si>
    <t>割引形式</t>
    <rPh sb="0" eb="2">
      <t>ワリビキ</t>
    </rPh>
    <rPh sb="2" eb="4">
      <t>ケイシキ</t>
    </rPh>
    <phoneticPr fontId="2"/>
  </si>
  <si>
    <t>金額指定割引（適用対象選択可）</t>
    <rPh sb="0" eb="2">
      <t>キンガク</t>
    </rPh>
    <rPh sb="2" eb="4">
      <t>シテイ</t>
    </rPh>
    <rPh sb="4" eb="6">
      <t>ワリビキ</t>
    </rPh>
    <rPh sb="7" eb="9">
      <t>テキヨウ</t>
    </rPh>
    <rPh sb="9" eb="11">
      <t>タイショウ</t>
    </rPh>
    <rPh sb="11" eb="13">
      <t>センタク</t>
    </rPh>
    <rPh sb="13" eb="14">
      <t>カ</t>
    </rPh>
    <phoneticPr fontId="2"/>
  </si>
  <si>
    <t>パーセント割引</t>
    <rPh sb="5" eb="7">
      <t>ワリビキ</t>
    </rPh>
    <phoneticPr fontId="2"/>
  </si>
  <si>
    <t>金額指定割引（適用対象選択不可）</t>
    <rPh sb="0" eb="2">
      <t>キンガク</t>
    </rPh>
    <rPh sb="2" eb="4">
      <t>シテイ</t>
    </rPh>
    <rPh sb="4" eb="6">
      <t>ワリビキ</t>
    </rPh>
    <rPh sb="7" eb="9">
      <t>テキヨウ</t>
    </rPh>
    <rPh sb="9" eb="11">
      <t>タイショウ</t>
    </rPh>
    <rPh sb="11" eb="13">
      <t>センタク</t>
    </rPh>
    <rPh sb="13" eb="14">
      <t>フ</t>
    </rPh>
    <rPh sb="14" eb="15">
      <t>カ</t>
    </rPh>
    <phoneticPr fontId="2"/>
  </si>
  <si>
    <t>ヶ月/日</t>
    <rPh sb="1" eb="2">
      <t>ゲツ</t>
    </rPh>
    <rPh sb="3" eb="4">
      <t>ニチ</t>
    </rPh>
    <phoneticPr fontId="2"/>
  </si>
  <si>
    <t>日</t>
    <phoneticPr fontId="2"/>
  </si>
  <si>
    <t>ヶ月</t>
    <phoneticPr fontId="2"/>
  </si>
  <si>
    <t>料金</t>
    <rPh sb="0" eb="2">
      <t>リョウキン</t>
    </rPh>
    <phoneticPr fontId="2"/>
  </si>
  <si>
    <t>ユニット</t>
    <phoneticPr fontId="2"/>
  </si>
  <si>
    <t>取引件数</t>
    <rPh sb="0" eb="2">
      <t>トリヒキ</t>
    </rPh>
    <rPh sb="2" eb="4">
      <t>ケンスウ</t>
    </rPh>
    <phoneticPr fontId="2"/>
  </si>
  <si>
    <t>計算に使用される情報</t>
    <rPh sb="0" eb="2">
      <t>ケイサン</t>
    </rPh>
    <rPh sb="3" eb="5">
      <t>シヨウ</t>
    </rPh>
    <rPh sb="8" eb="10">
      <t>ジョウホウ</t>
    </rPh>
    <phoneticPr fontId="2"/>
  </si>
  <si>
    <t>対象期間</t>
    <rPh sb="0" eb="2">
      <t>タイショウ</t>
    </rPh>
    <rPh sb="2" eb="4">
      <t>キカン</t>
    </rPh>
    <phoneticPr fontId="2"/>
  </si>
  <si>
    <t>必須/任意</t>
    <rPh sb="0" eb="2">
      <t>ヒッス</t>
    </rPh>
    <rPh sb="3" eb="5">
      <t>ニンイ</t>
    </rPh>
    <phoneticPr fontId="2"/>
  </si>
  <si>
    <t>必須</t>
    <rPh sb="0" eb="2">
      <t>ヒッス</t>
    </rPh>
    <phoneticPr fontId="2"/>
  </si>
  <si>
    <t>任意</t>
    <rPh sb="0" eb="2">
      <t>ニンイ</t>
    </rPh>
    <phoneticPr fontId="2"/>
  </si>
  <si>
    <t>〇</t>
    <phoneticPr fontId="2"/>
  </si>
  <si>
    <t>日数/月数
※数字で入力してください</t>
    <rPh sb="0" eb="2">
      <t>ニッスウ</t>
    </rPh>
    <rPh sb="3" eb="5">
      <t>ツキスウ</t>
    </rPh>
    <rPh sb="7" eb="9">
      <t>スウジ</t>
    </rPh>
    <rPh sb="10" eb="12">
      <t>ニュウリョク</t>
    </rPh>
    <phoneticPr fontId="2"/>
  </si>
  <si>
    <t>〇/-</t>
    <phoneticPr fontId="2"/>
  </si>
  <si>
    <t>-</t>
    <phoneticPr fontId="2"/>
  </si>
  <si>
    <t>周期（頻度）</t>
    <rPh sb="0" eb="2">
      <t>シュウキ</t>
    </rPh>
    <rPh sb="3" eb="5">
      <t>ヒンド</t>
    </rPh>
    <phoneticPr fontId="2"/>
  </si>
  <si>
    <t>ポイント還元</t>
    <rPh sb="4" eb="6">
      <t>カンゲン</t>
    </rPh>
    <phoneticPr fontId="2"/>
  </si>
  <si>
    <t>割引金額/率（％）</t>
    <rPh sb="0" eb="2">
      <t>ワリビキ</t>
    </rPh>
    <rPh sb="2" eb="4">
      <t>キンガク</t>
    </rPh>
    <rPh sb="5" eb="6">
      <t>リツ</t>
    </rPh>
    <phoneticPr fontId="2"/>
  </si>
  <si>
    <t>サービス提供後に項目の
追加・削除可否</t>
    <rPh sb="4" eb="6">
      <t>テイキョウ</t>
    </rPh>
    <rPh sb="6" eb="7">
      <t>ゴ</t>
    </rPh>
    <rPh sb="8" eb="10">
      <t>コウモク</t>
    </rPh>
    <rPh sb="12" eb="14">
      <t>ツイカ</t>
    </rPh>
    <rPh sb="15" eb="17">
      <t>サクジョ</t>
    </rPh>
    <rPh sb="17" eb="19">
      <t>カヒ</t>
    </rPh>
    <phoneticPr fontId="2"/>
  </si>
  <si>
    <t>補足
設定者宛の補足事項がここに記入
※画面上に入力欄はなし。</t>
    <rPh sb="0" eb="2">
      <t>ホソク</t>
    </rPh>
    <rPh sb="3" eb="5">
      <t>セッテイ</t>
    </rPh>
    <rPh sb="5" eb="6">
      <t>シャ</t>
    </rPh>
    <rPh sb="6" eb="7">
      <t>アテ</t>
    </rPh>
    <rPh sb="8" eb="10">
      <t>ホソク</t>
    </rPh>
    <rPh sb="10" eb="12">
      <t>ジコウ</t>
    </rPh>
    <rPh sb="16" eb="18">
      <t>キニュウ</t>
    </rPh>
    <phoneticPr fontId="2"/>
  </si>
  <si>
    <t>サービス提供開始時
(一部)</t>
    <rPh sb="4" eb="6">
      <t>テイキョウ</t>
    </rPh>
    <rPh sb="6" eb="8">
      <t>カイシ</t>
    </rPh>
    <rPh sb="8" eb="9">
      <t>ジ</t>
    </rPh>
    <rPh sb="11" eb="13">
      <t>イチブ</t>
    </rPh>
    <phoneticPr fontId="2"/>
  </si>
  <si>
    <t>サービス提供開始時
(全て)</t>
    <rPh sb="4" eb="6">
      <t>テイキョウ</t>
    </rPh>
    <rPh sb="6" eb="8">
      <t>カイシ</t>
    </rPh>
    <rPh sb="8" eb="9">
      <t>ジ</t>
    </rPh>
    <rPh sb="11" eb="12">
      <t>スベ</t>
    </rPh>
    <phoneticPr fontId="2"/>
  </si>
  <si>
    <t>GLコード</t>
  </si>
  <si>
    <t>卸先の販売単位での請求</t>
    <rPh sb="0" eb="1">
      <t>オロシ</t>
    </rPh>
    <rPh sb="1" eb="2">
      <t>サキ</t>
    </rPh>
    <rPh sb="3" eb="5">
      <t>ハンバイ</t>
    </rPh>
    <rPh sb="5" eb="7">
      <t>タンイ</t>
    </rPh>
    <rPh sb="9" eb="11">
      <t>セイキュウ</t>
    </rPh>
    <phoneticPr fontId="2"/>
  </si>
  <si>
    <t>オペレータによる
料金の変更可否</t>
    <rPh sb="9" eb="11">
      <t>リョウキン</t>
    </rPh>
    <rPh sb="12" eb="14">
      <t>ヘンコウ</t>
    </rPh>
    <rPh sb="14" eb="16">
      <t>カヒ</t>
    </rPh>
    <phoneticPr fontId="2"/>
  </si>
  <si>
    <t>サービス廃止時
(一部)</t>
    <rPh sb="4" eb="6">
      <t>ハイシ</t>
    </rPh>
    <rPh sb="6" eb="7">
      <t>ジ</t>
    </rPh>
    <rPh sb="9" eb="11">
      <t>イチブ</t>
    </rPh>
    <phoneticPr fontId="2"/>
  </si>
  <si>
    <t>〇</t>
  </si>
  <si>
    <t>見た目を大幅に変更</t>
    <rPh sb="0" eb="1">
      <t>ミ</t>
    </rPh>
    <rPh sb="2" eb="3">
      <t>メ</t>
    </rPh>
    <rPh sb="4" eb="6">
      <t>オオハバ</t>
    </rPh>
    <rPh sb="7" eb="9">
      <t>ヘンコウ</t>
    </rPh>
    <phoneticPr fontId="7"/>
  </si>
  <si>
    <t>初月無料</t>
    <rPh sb="0" eb="2">
      <t>ショゲツ</t>
    </rPh>
    <rPh sb="2" eb="4">
      <t>ムリョウ</t>
    </rPh>
    <phoneticPr fontId="2"/>
  </si>
  <si>
    <t>補足
設定者宛の補足事項はここに記入
※画面上に入力欄はなし。</t>
    <rPh sb="0" eb="2">
      <t>ホソク</t>
    </rPh>
    <rPh sb="3" eb="5">
      <t>セッテイ</t>
    </rPh>
    <rPh sb="5" eb="6">
      <t>シャ</t>
    </rPh>
    <rPh sb="6" eb="7">
      <t>アテ</t>
    </rPh>
    <rPh sb="8" eb="10">
      <t>ホソク</t>
    </rPh>
    <rPh sb="10" eb="12">
      <t>ジコウ</t>
    </rPh>
    <rPh sb="16" eb="18">
      <t>キニュウ</t>
    </rPh>
    <phoneticPr fontId="2"/>
  </si>
  <si>
    <t>補足
設定者宛の補足事項はここに記入
※画面上に入力欄はなし。</t>
    <rPh sb="0" eb="2">
      <t>ホソク</t>
    </rPh>
    <rPh sb="3" eb="5">
      <t>セッテイ</t>
    </rPh>
    <rPh sb="5" eb="6">
      <t>シャ</t>
    </rPh>
    <rPh sb="6" eb="7">
      <t>アテ</t>
    </rPh>
    <rPh sb="8" eb="10">
      <t>ホソク</t>
    </rPh>
    <rPh sb="10" eb="12">
      <t>ジコウ</t>
    </rPh>
    <rPh sb="16" eb="18">
      <t>キニュウ</t>
    </rPh>
    <rPh sb="20" eb="23">
      <t>ガメンジョウ</t>
    </rPh>
    <rPh sb="24" eb="26">
      <t>ニュウリョク</t>
    </rPh>
    <rPh sb="26" eb="27">
      <t>ラン</t>
    </rPh>
    <phoneticPr fontId="2"/>
  </si>
  <si>
    <t>firstMonthFree</t>
    <phoneticPr fontId="2"/>
  </si>
  <si>
    <t>FMF0001</t>
  </si>
  <si>
    <t>ヶ月</t>
  </si>
  <si>
    <t>1ヶ月毎</t>
  </si>
  <si>
    <t>1MonthFree</t>
  </si>
  <si>
    <t>本体料金（分割）</t>
    <rPh sb="0" eb="2">
      <t>ホンタイ</t>
    </rPh>
    <rPh sb="2" eb="4">
      <t>リョウキン</t>
    </rPh>
    <rPh sb="5" eb="7">
      <t>ブンカツ</t>
    </rPh>
    <phoneticPr fontId="2"/>
  </si>
  <si>
    <t>splitPayment</t>
  </si>
  <si>
    <t>SP0001</t>
  </si>
  <si>
    <t>定期料金（毎月）</t>
    <rPh sb="0" eb="2">
      <t>テイキ</t>
    </rPh>
    <rPh sb="2" eb="4">
      <t>リョウキン</t>
    </rPh>
    <rPh sb="5" eb="7">
      <t>マイツキ</t>
    </rPh>
    <phoneticPr fontId="2"/>
  </si>
  <si>
    <t>regularPayment</t>
  </si>
  <si>
    <t>RP0001</t>
  </si>
  <si>
    <t>初期費用</t>
    <rPh sb="0" eb="2">
      <t>ショキ</t>
    </rPh>
    <rPh sb="2" eb="4">
      <t>ヒヨウ</t>
    </rPh>
    <phoneticPr fontId="2"/>
  </si>
  <si>
    <t>onetimePayment</t>
  </si>
  <si>
    <t>OP0001</t>
  </si>
  <si>
    <t>なし</t>
  </si>
  <si>
    <t>∞</t>
    <phoneticPr fontId="2"/>
  </si>
  <si>
    <t>商品区分設定</t>
    <rPh sb="0" eb="2">
      <t>ショウヒン</t>
    </rPh>
    <rPh sb="2" eb="4">
      <t>クブン</t>
    </rPh>
    <rPh sb="4" eb="6">
      <t>セッテイ</t>
    </rPh>
    <phoneticPr fontId="2"/>
  </si>
  <si>
    <t>商品設定</t>
    <rPh sb="0" eb="2">
      <t>ショウヒン</t>
    </rPh>
    <rPh sb="2" eb="4">
      <t>セッテイ</t>
    </rPh>
    <phoneticPr fontId="2"/>
  </si>
  <si>
    <t>記入例</t>
    <rPh sb="0" eb="2">
      <t>キニュウ</t>
    </rPh>
    <rPh sb="2" eb="3">
      <t>レイ</t>
    </rPh>
    <phoneticPr fontId="2"/>
  </si>
  <si>
    <t>test_retail_offer</t>
  </si>
  <si>
    <t>ex社防犯システム</t>
    <rPh sb="2" eb="3">
      <t>シャ</t>
    </rPh>
    <rPh sb="3" eb="5">
      <t>ボウハン</t>
    </rPh>
    <phoneticPr fontId="2"/>
  </si>
  <si>
    <t>テスト小売商品</t>
    <rPh sb="3" eb="5">
      <t>コウ</t>
    </rPh>
    <rPh sb="5" eb="7">
      <t>ショウヒン</t>
    </rPh>
    <phoneticPr fontId="2"/>
  </si>
  <si>
    <t>テスト用の小売商品です</t>
    <rPh sb="3" eb="4">
      <t>ヨウ</t>
    </rPh>
    <rPh sb="5" eb="7">
      <t>コウ</t>
    </rPh>
    <rPh sb="7" eb="9">
      <t>ショウヒン</t>
    </rPh>
    <phoneticPr fontId="2"/>
  </si>
  <si>
    <t>channel1, channel2</t>
  </si>
  <si>
    <t>あり</t>
  </si>
  <si>
    <t>あり（初月無料）</t>
    <rPh sb="3" eb="5">
      <t>ショゲツ</t>
    </rPh>
    <rPh sb="5" eb="7">
      <t>ムリョウ</t>
    </rPh>
    <phoneticPr fontId="2"/>
  </si>
  <si>
    <t>初月無料</t>
    <rPh sb="0" eb="2">
      <t>ショゲツ</t>
    </rPh>
    <rPh sb="2" eb="4">
      <t>ムリョウ</t>
    </rPh>
    <phoneticPr fontId="2"/>
  </si>
  <si>
    <t>設定値</t>
    <rPh sb="0" eb="3">
      <t>セッテイチ</t>
    </rPh>
    <phoneticPr fontId="2"/>
  </si>
  <si>
    <t>配送区分</t>
    <rPh sb="0" eb="2">
      <t>ハイソウ</t>
    </rPh>
    <rPh sb="2" eb="4">
      <t>クブン</t>
    </rPh>
    <phoneticPr fontId="3"/>
  </si>
  <si>
    <t>設置あり</t>
    <rPh sb="0" eb="2">
      <t>セッチ</t>
    </rPh>
    <phoneticPr fontId="3"/>
  </si>
  <si>
    <t>商品属性</t>
    <rPh sb="0" eb="2">
      <t>ショウヒン</t>
    </rPh>
    <rPh sb="2" eb="4">
      <t>ゾクセイ</t>
    </rPh>
    <phoneticPr fontId="2"/>
  </si>
  <si>
    <t>サービス表示名</t>
    <rPh sb="4" eb="6">
      <t>ヒョウジ</t>
    </rPh>
    <rPh sb="6" eb="7">
      <t>メイ</t>
    </rPh>
    <phoneticPr fontId="2"/>
  </si>
  <si>
    <t>CONTRACT_SERVICE</t>
  </si>
  <si>
    <t>契約サービス</t>
    <rPh sb="0" eb="2">
      <t>ケイヤク</t>
    </rPh>
    <phoneticPr fontId="3"/>
  </si>
  <si>
    <t>無料期間有無
※ありの場合は、
内容を記入</t>
    <rPh sb="0" eb="2">
      <t>ムリョウ</t>
    </rPh>
    <rPh sb="2" eb="4">
      <t>キカン</t>
    </rPh>
    <rPh sb="4" eb="6">
      <t>ウム</t>
    </rPh>
    <rPh sb="11" eb="13">
      <t>バアイ</t>
    </rPh>
    <rPh sb="16" eb="18">
      <t>ナイヨウ</t>
    </rPh>
    <phoneticPr fontId="2"/>
  </si>
  <si>
    <t>料金設定</t>
    <rPh sb="0" eb="2">
      <t>リョウキン</t>
    </rPh>
    <rPh sb="2" eb="4">
      <t>セッテイ</t>
    </rPh>
    <phoneticPr fontId="2"/>
  </si>
  <si>
    <t>含まれるサービス（サービス情報の設定補助シートより転記）</t>
    <rPh sb="0" eb="1">
      <t>フク</t>
    </rPh>
    <rPh sb="13" eb="15">
      <t>ジョウホウ</t>
    </rPh>
    <rPh sb="16" eb="18">
      <t>セッテイ</t>
    </rPh>
    <rPh sb="18" eb="20">
      <t>ホジョ</t>
    </rPh>
    <rPh sb="25" eb="27">
      <t>テンキ</t>
    </rPh>
    <phoneticPr fontId="2"/>
  </si>
  <si>
    <t>料金設定(一括払い)　※複数ある場合、下記の内容をコピーして利用</t>
    <rPh sb="2" eb="4">
      <t>セッテイ</t>
    </rPh>
    <rPh sb="5" eb="7">
      <t>イッカツ</t>
    </rPh>
    <rPh sb="7" eb="8">
      <t>バラ</t>
    </rPh>
    <rPh sb="12" eb="14">
      <t>フクスウ</t>
    </rPh>
    <rPh sb="16" eb="18">
      <t>バアイ</t>
    </rPh>
    <rPh sb="19" eb="21">
      <t>カキ</t>
    </rPh>
    <rPh sb="22" eb="24">
      <t>ナイヨウ</t>
    </rPh>
    <rPh sb="30" eb="32">
      <t>リヨウ</t>
    </rPh>
    <phoneticPr fontId="2"/>
  </si>
  <si>
    <t>料金設定(定期払い)　※複数ある場合、下記の内容をコピーして利用</t>
    <rPh sb="2" eb="4">
      <t>セッテイ</t>
    </rPh>
    <rPh sb="5" eb="7">
      <t>テイキ</t>
    </rPh>
    <rPh sb="7" eb="8">
      <t>バラ</t>
    </rPh>
    <rPh sb="12" eb="14">
      <t>フクスウ</t>
    </rPh>
    <rPh sb="16" eb="18">
      <t>バアイ</t>
    </rPh>
    <rPh sb="19" eb="21">
      <t>カキ</t>
    </rPh>
    <rPh sb="22" eb="24">
      <t>ナイヨウ</t>
    </rPh>
    <rPh sb="30" eb="32">
      <t>リヨウ</t>
    </rPh>
    <phoneticPr fontId="2"/>
  </si>
  <si>
    <t>料金設定(分割払い)　※複数ある場合、下記の内容をコピーして利用</t>
    <rPh sb="2" eb="4">
      <t>セッテイ</t>
    </rPh>
    <rPh sb="5" eb="7">
      <t>ブンカツ</t>
    </rPh>
    <rPh sb="7" eb="8">
      <t>ハラ</t>
    </rPh>
    <rPh sb="12" eb="14">
      <t>フクスウ</t>
    </rPh>
    <rPh sb="16" eb="18">
      <t>バアイ</t>
    </rPh>
    <rPh sb="19" eb="21">
      <t>カキ</t>
    </rPh>
    <rPh sb="22" eb="24">
      <t>ナイヨウ</t>
    </rPh>
    <rPh sb="30" eb="32">
      <t>リヨウ</t>
    </rPh>
    <phoneticPr fontId="2"/>
  </si>
  <si>
    <t>料金設定(割引き)　※複数ある場合、下記の内容をコピーして利用</t>
    <rPh sb="2" eb="4">
      <t>セッテイ</t>
    </rPh>
    <rPh sb="5" eb="7">
      <t>ワリビキ</t>
    </rPh>
    <rPh sb="11" eb="13">
      <t>フクスウ</t>
    </rPh>
    <rPh sb="15" eb="17">
      <t>バアイ</t>
    </rPh>
    <rPh sb="18" eb="20">
      <t>カキ</t>
    </rPh>
    <rPh sb="21" eb="23">
      <t>ナイヨウ</t>
    </rPh>
    <rPh sb="29" eb="31">
      <t>リヨウ</t>
    </rPh>
    <phoneticPr fontId="2"/>
  </si>
  <si>
    <t>含まれるサービス（サービス情報のヒアリングシートより転記）</t>
    <rPh sb="0" eb="1">
      <t>フク</t>
    </rPh>
    <rPh sb="13" eb="15">
      <t>ジョウホウ</t>
    </rPh>
    <rPh sb="26" eb="28">
      <t>テンキ</t>
    </rPh>
    <phoneticPr fontId="2"/>
  </si>
  <si>
    <t>料金設定</t>
    <rPh sb="2" eb="4">
      <t>セッテイ</t>
    </rPh>
    <phoneticPr fontId="2"/>
  </si>
  <si>
    <t>商品属性詳細</t>
    <rPh sb="0" eb="2">
      <t>ショウヒン</t>
    </rPh>
    <rPh sb="2" eb="4">
      <t>ゾクセイ</t>
    </rPh>
    <rPh sb="4" eb="6">
      <t>ショウサイ</t>
    </rPh>
    <phoneticPr fontId="2"/>
  </si>
  <si>
    <t>ターゲットID</t>
  </si>
  <si>
    <t>不可</t>
    <rPh sb="0" eb="2">
      <t>フカ</t>
    </rPh>
    <phoneticPr fontId="2"/>
  </si>
  <si>
    <t>毎月/12回払い</t>
    <rPh sb="0" eb="2">
      <t>マイツキ</t>
    </rPh>
    <rPh sb="5" eb="6">
      <t>カイ</t>
    </rPh>
    <rPh sb="6" eb="7">
      <t>バラ</t>
    </rPh>
    <phoneticPr fontId="2"/>
  </si>
  <si>
    <t>契約条件</t>
    <rPh sb="0" eb="2">
      <t>ケイヤク</t>
    </rPh>
    <rPh sb="2" eb="4">
      <t>ジョウケン</t>
    </rPh>
    <phoneticPr fontId="2"/>
  </si>
  <si>
    <t>設定シート</t>
    <rPh sb="0" eb="2">
      <t>セッテイ</t>
    </rPh>
    <phoneticPr fontId="7"/>
  </si>
  <si>
    <t>サービスキー情報</t>
  </si>
  <si>
    <t>商品キー情報</t>
    <rPh sb="0" eb="2">
      <t>ショウヒン</t>
    </rPh>
    <phoneticPr fontId="2"/>
  </si>
  <si>
    <t>機能キー情報</t>
    <rPh sb="0" eb="2">
      <t>キノウ</t>
    </rPh>
    <phoneticPr fontId="2"/>
  </si>
  <si>
    <t>商品属性キー情報</t>
    <rPh sb="0" eb="2">
      <t>ショウヒン</t>
    </rPh>
    <rPh sb="2" eb="4">
      <t>ゾクセイ</t>
    </rPh>
    <phoneticPr fontId="2"/>
  </si>
  <si>
    <t>商品適用開始日</t>
    <rPh sb="0" eb="2">
      <t>ショウヒン</t>
    </rPh>
    <rPh sb="2" eb="4">
      <t>テキヨウ</t>
    </rPh>
    <rPh sb="4" eb="6">
      <t>カイシ</t>
    </rPh>
    <rPh sb="6" eb="7">
      <t>ビ</t>
    </rPh>
    <phoneticPr fontId="2"/>
  </si>
  <si>
    <t>料金適用開始日
※設定しない場合は
商品を作成した日付</t>
    <rPh sb="0" eb="2">
      <t>リョウキン</t>
    </rPh>
    <rPh sb="2" eb="4">
      <t>テキヨウ</t>
    </rPh>
    <rPh sb="4" eb="6">
      <t>カイシ</t>
    </rPh>
    <rPh sb="6" eb="7">
      <t>ビ</t>
    </rPh>
    <rPh sb="9" eb="11">
      <t>セッテイ</t>
    </rPh>
    <rPh sb="14" eb="16">
      <t>バアイ</t>
    </rPh>
    <rPh sb="18" eb="20">
      <t>ショウヒン</t>
    </rPh>
    <rPh sb="21" eb="23">
      <t>サクセイ</t>
    </rPh>
    <rPh sb="25" eb="27">
      <t>ヒヅケ</t>
    </rPh>
    <phoneticPr fontId="2"/>
  </si>
  <si>
    <t>料金適用開始日
※設定しない場合は
商品を作成した日付</t>
    <rPh sb="2" eb="4">
      <t>テキヨウ</t>
    </rPh>
    <rPh sb="4" eb="6">
      <t>カイシ</t>
    </rPh>
    <rPh sb="6" eb="7">
      <t>ビ</t>
    </rPh>
    <rPh sb="9" eb="11">
      <t>セッテイ</t>
    </rPh>
    <rPh sb="14" eb="16">
      <t>バアイ</t>
    </rPh>
    <rPh sb="18" eb="20">
      <t>ショウヒン</t>
    </rPh>
    <rPh sb="21" eb="23">
      <t>サクセイ</t>
    </rPh>
    <rPh sb="25" eb="27">
      <t>ヒヅケ</t>
    </rPh>
    <phoneticPr fontId="2"/>
  </si>
  <si>
    <t>商品属性適用開始日
※設定しない場合は
商品を作成した日付</t>
    <rPh sb="0" eb="2">
      <t>ショウヒン</t>
    </rPh>
    <rPh sb="2" eb="4">
      <t>ゾクセイ</t>
    </rPh>
    <rPh sb="4" eb="6">
      <t>テキヨウ</t>
    </rPh>
    <rPh sb="6" eb="8">
      <t>カイシ</t>
    </rPh>
    <rPh sb="8" eb="9">
      <t>ビ</t>
    </rPh>
    <rPh sb="11" eb="13">
      <t>セッテイ</t>
    </rPh>
    <rPh sb="16" eb="18">
      <t>バアイ</t>
    </rPh>
    <rPh sb="20" eb="22">
      <t>ショウヒン</t>
    </rPh>
    <rPh sb="23" eb="25">
      <t>サクセイ</t>
    </rPh>
    <rPh sb="27" eb="29">
      <t>ヒヅケ</t>
    </rPh>
    <phoneticPr fontId="2"/>
  </si>
  <si>
    <t>料金適用終了日</t>
    <rPh sb="2" eb="4">
      <t>テキヨウ</t>
    </rPh>
    <rPh sb="4" eb="7">
      <t>シュウリョウビ</t>
    </rPh>
    <phoneticPr fontId="2"/>
  </si>
  <si>
    <t>商品属性適用終了日</t>
    <rPh sb="0" eb="2">
      <t>ショウヒン</t>
    </rPh>
    <rPh sb="2" eb="4">
      <t>ゾクセイ</t>
    </rPh>
    <rPh sb="4" eb="6">
      <t>テキヨウ</t>
    </rPh>
    <rPh sb="6" eb="9">
      <t>シュウリョウビ</t>
    </rPh>
    <phoneticPr fontId="2"/>
  </si>
  <si>
    <t>商品説明</t>
    <rPh sb="0" eb="2">
      <t>ショウヒン</t>
    </rPh>
    <rPh sb="2" eb="4">
      <t>セツメイ</t>
    </rPh>
    <phoneticPr fontId="2"/>
  </si>
  <si>
    <t>料金説明</t>
    <rPh sb="2" eb="4">
      <t>セツメイ</t>
    </rPh>
    <phoneticPr fontId="2"/>
  </si>
  <si>
    <t>ヘッダ名「契約情報」を「契約条件」に変更
「キー」に関するヘッダ名を「○○キー情報」に変更
「適用開始日」に関するヘッダ名を「○○適用開始日」に変更
「適用終了日」に関するヘッダ名を「○○適用終了日」に変更
「説明」に関するヘッダ名を「○○説明」に変更
「商品属性」が「あり」以外の場合は、「商品属性詳細」がグレーアウトされるように変更</t>
    <rPh sb="3" eb="4">
      <t>メイ</t>
    </rPh>
    <rPh sb="5" eb="7">
      <t>ケイヤク</t>
    </rPh>
    <rPh sb="7" eb="9">
      <t>ジョウホウ</t>
    </rPh>
    <rPh sb="12" eb="14">
      <t>ケイヤク</t>
    </rPh>
    <rPh sb="14" eb="16">
      <t>ジョウケン</t>
    </rPh>
    <rPh sb="18" eb="20">
      <t>ヘンコウ</t>
    </rPh>
    <rPh sb="33" eb="34">
      <t>メイ</t>
    </rPh>
    <rPh sb="49" eb="51">
      <t>テキヨウ</t>
    </rPh>
    <rPh sb="51" eb="53">
      <t>カイシ</t>
    </rPh>
    <rPh sb="53" eb="54">
      <t>ビ</t>
    </rPh>
    <rPh sb="56" eb="57">
      <t>カン</t>
    </rPh>
    <rPh sb="62" eb="63">
      <t>メイ</t>
    </rPh>
    <rPh sb="67" eb="69">
      <t>テキヨウ</t>
    </rPh>
    <rPh sb="69" eb="71">
      <t>カイシ</t>
    </rPh>
    <rPh sb="71" eb="72">
      <t>ビ</t>
    </rPh>
    <rPh sb="74" eb="76">
      <t>ヘンコウ</t>
    </rPh>
    <rPh sb="79" eb="81">
      <t>テキヨウ</t>
    </rPh>
    <rPh sb="81" eb="84">
      <t>シュウリョウビ</t>
    </rPh>
    <rPh sb="86" eb="87">
      <t>カン</t>
    </rPh>
    <rPh sb="92" eb="93">
      <t>メイ</t>
    </rPh>
    <rPh sb="97" eb="99">
      <t>テキヨウ</t>
    </rPh>
    <rPh sb="99" eb="102">
      <t>シュウリョウビ</t>
    </rPh>
    <rPh sb="104" eb="106">
      <t>ヘンコウ</t>
    </rPh>
    <rPh sb="109" eb="111">
      <t>セツメイ</t>
    </rPh>
    <rPh sb="113" eb="114">
      <t>カン</t>
    </rPh>
    <rPh sb="119" eb="120">
      <t>メイ</t>
    </rPh>
    <rPh sb="124" eb="126">
      <t>セツメイ</t>
    </rPh>
    <rPh sb="128" eb="130">
      <t>ヘンコウ</t>
    </rPh>
    <rPh sb="133" eb="135">
      <t>ショウヒン</t>
    </rPh>
    <rPh sb="135" eb="137">
      <t>ゾクセイ</t>
    </rPh>
    <rPh sb="143" eb="145">
      <t>イガイ</t>
    </rPh>
    <rPh sb="146" eb="148">
      <t>バアイ</t>
    </rPh>
    <rPh sb="151" eb="153">
      <t>ショウヒン</t>
    </rPh>
    <rPh sb="153" eb="155">
      <t>ゾクセイ</t>
    </rPh>
    <rPh sb="155" eb="157">
      <t>ショウサイ</t>
    </rPh>
    <rPh sb="171" eb="173">
      <t>ヘンコウ</t>
    </rPh>
    <phoneticPr fontId="7"/>
  </si>
  <si>
    <t>はじめにシート</t>
    <phoneticPr fontId="7"/>
  </si>
  <si>
    <t>&lt;商品概念図&gt;を追加
&lt;商品設定フロー&gt;を追加</t>
    <rPh sb="1" eb="3">
      <t>ショウヒン</t>
    </rPh>
    <rPh sb="3" eb="5">
      <t>ガイネン</t>
    </rPh>
    <rPh sb="5" eb="6">
      <t>ズ</t>
    </rPh>
    <rPh sb="8" eb="10">
      <t>ツイカ</t>
    </rPh>
    <rPh sb="13" eb="15">
      <t>ショウヒン</t>
    </rPh>
    <rPh sb="15" eb="17">
      <t>セッテイ</t>
    </rPh>
    <rPh sb="22" eb="24">
      <t>ツイカ</t>
    </rPh>
    <phoneticPr fontId="7"/>
  </si>
  <si>
    <t>＜商品概念図＞</t>
    <rPh sb="1" eb="3">
      <t>ショウヒン</t>
    </rPh>
    <rPh sb="3" eb="6">
      <t>ガイネンズ</t>
    </rPh>
    <phoneticPr fontId="2"/>
  </si>
  <si>
    <t>＜商品作成フロー＞</t>
    <rPh sb="1" eb="3">
      <t>ショウヒン</t>
    </rPh>
    <rPh sb="3" eb="5">
      <t>サクセイ</t>
    </rPh>
    <phoneticPr fontId="2"/>
  </si>
  <si>
    <t>1.2.1</t>
    <phoneticPr fontId="7"/>
  </si>
  <si>
    <t>■設定補助シート</t>
    <rPh sb="1" eb="3">
      <t>セッテイ</t>
    </rPh>
    <rPh sb="3" eb="5">
      <t>ホジョ</t>
    </rPh>
    <phoneticPr fontId="17"/>
  </si>
  <si>
    <t>■説明</t>
    <rPh sb="1" eb="3">
      <t>セツメイ</t>
    </rPh>
    <phoneticPr fontId="17"/>
  </si>
  <si>
    <t>ヘッダー名（UIで表示されるモノは参考リンクあり）</t>
    <rPh sb="4" eb="5">
      <t>メイ</t>
    </rPh>
    <rPh sb="9" eb="11">
      <t>ヒョウジ</t>
    </rPh>
    <rPh sb="17" eb="19">
      <t>サンコウ</t>
    </rPh>
    <phoneticPr fontId="17"/>
  </si>
  <si>
    <t>概要</t>
    <rPh sb="0" eb="2">
      <t>ガイヨウ</t>
    </rPh>
    <phoneticPr fontId="17"/>
  </si>
  <si>
    <t>設定値</t>
    <rPh sb="0" eb="3">
      <t>セッテイチ</t>
    </rPh>
    <phoneticPr fontId="17"/>
  </si>
  <si>
    <t>備考</t>
    <rPh sb="0" eb="2">
      <t>ビコウ</t>
    </rPh>
    <phoneticPr fontId="17"/>
  </si>
  <si>
    <t>卸/小売</t>
    <rPh sb="0" eb="1">
      <t>オロシ</t>
    </rPh>
    <rPh sb="2" eb="4">
      <t>コウリ</t>
    </rPh>
    <phoneticPr fontId="17"/>
  </si>
  <si>
    <t>このヒアリングシートの商品が卸商品なのか、小売商品なのかを選択する</t>
    <phoneticPr fontId="17"/>
  </si>
  <si>
    <t>小売商品
卸商品</t>
    <rPh sb="0" eb="2">
      <t>コウリ</t>
    </rPh>
    <rPh sb="2" eb="4">
      <t>ショウヒン</t>
    </rPh>
    <rPh sb="5" eb="6">
      <t>オロシ</t>
    </rPh>
    <rPh sb="6" eb="8">
      <t>ショウヒン</t>
    </rPh>
    <phoneticPr fontId="17"/>
  </si>
  <si>
    <t>卸商品の場合は、サプライヤ企業名も記入する</t>
    <rPh sb="0" eb="1">
      <t>オロシ</t>
    </rPh>
    <rPh sb="1" eb="3">
      <t>ショウヒン</t>
    </rPh>
    <rPh sb="4" eb="6">
      <t>バアイ</t>
    </rPh>
    <rPh sb="13" eb="15">
      <t>キギョウ</t>
    </rPh>
    <rPh sb="15" eb="16">
      <t>メイ</t>
    </rPh>
    <rPh sb="17" eb="19">
      <t>キニュウ</t>
    </rPh>
    <phoneticPr fontId="17"/>
  </si>
  <si>
    <t>サプライヤ企業名</t>
    <rPh sb="5" eb="7">
      <t>キギョウ</t>
    </rPh>
    <rPh sb="7" eb="8">
      <t>メイ</t>
    </rPh>
    <phoneticPr fontId="17"/>
  </si>
  <si>
    <t>卸商品の場合、サプライヤ企業名を記入する</t>
    <phoneticPr fontId="17"/>
  </si>
  <si>
    <t>指定なし</t>
    <rPh sb="0" eb="2">
      <t>シテイ</t>
    </rPh>
    <phoneticPr fontId="17"/>
  </si>
  <si>
    <t>卸商品の場合のみ記入する</t>
    <phoneticPr fontId="17"/>
  </si>
  <si>
    <t>商品キー情報</t>
    <rPh sb="0" eb="2">
      <t>ショウヒン</t>
    </rPh>
    <phoneticPr fontId="17"/>
  </si>
  <si>
    <t>商品を指すキー情報</t>
    <rPh sb="0" eb="2">
      <t>ショウヒン</t>
    </rPh>
    <rPh sb="3" eb="4">
      <t>サ</t>
    </rPh>
    <phoneticPr fontId="17"/>
  </si>
  <si>
    <t>半角英数字とハイフンとアンダーバー</t>
    <phoneticPr fontId="17"/>
  </si>
  <si>
    <t>例）「supplementaryProduct」
テナント内で一意であること</t>
    <rPh sb="0" eb="1">
      <t>レイ</t>
    </rPh>
    <rPh sb="29" eb="30">
      <t>ナイ</t>
    </rPh>
    <rPh sb="31" eb="33">
      <t>イチイ</t>
    </rPh>
    <phoneticPr fontId="17"/>
  </si>
  <si>
    <t>UI上に表示と、請求書に記載する商品の名称</t>
    <rPh sb="2" eb="3">
      <t>ジョウ</t>
    </rPh>
    <rPh sb="4" eb="6">
      <t>ヒョウジ</t>
    </rPh>
    <rPh sb="8" eb="11">
      <t>セイキュウショ</t>
    </rPh>
    <rPh sb="12" eb="14">
      <t>キサイ</t>
    </rPh>
    <rPh sb="16" eb="18">
      <t>ショウヒン</t>
    </rPh>
    <rPh sb="19" eb="21">
      <t>メイショウ</t>
    </rPh>
    <phoneticPr fontId="17"/>
  </si>
  <si>
    <t>文字、数字、記号</t>
    <rPh sb="0" eb="2">
      <t>モジ</t>
    </rPh>
    <rPh sb="3" eb="5">
      <t>スウジ</t>
    </rPh>
    <rPh sb="6" eb="8">
      <t>キゴウ</t>
    </rPh>
    <phoneticPr fontId="17"/>
  </si>
  <si>
    <t>例）「補足資料用商品」</t>
    <rPh sb="0" eb="1">
      <t>レイ</t>
    </rPh>
    <rPh sb="3" eb="5">
      <t>ホソク</t>
    </rPh>
    <rPh sb="5" eb="7">
      <t>シリョウ</t>
    </rPh>
    <rPh sb="7" eb="8">
      <t>ヨウ</t>
    </rPh>
    <rPh sb="8" eb="10">
      <t>ショウヒン</t>
    </rPh>
    <phoneticPr fontId="17"/>
  </si>
  <si>
    <t>UI上に表示される商品の名称</t>
    <rPh sb="2" eb="3">
      <t>ジョウ</t>
    </rPh>
    <rPh sb="4" eb="6">
      <t>ヒョウジ</t>
    </rPh>
    <rPh sb="9" eb="11">
      <t>ショウヒン</t>
    </rPh>
    <rPh sb="12" eb="14">
      <t>メイショウ</t>
    </rPh>
    <phoneticPr fontId="17"/>
  </si>
  <si>
    <t>例）「補足資料用商品(内部名称)」</t>
    <rPh sb="0" eb="1">
      <t>レイ</t>
    </rPh>
    <rPh sb="3" eb="5">
      <t>ホソク</t>
    </rPh>
    <rPh sb="5" eb="8">
      <t>シリョウヨウ</t>
    </rPh>
    <rPh sb="8" eb="10">
      <t>ショウヒン</t>
    </rPh>
    <rPh sb="11" eb="13">
      <t>ナイブ</t>
    </rPh>
    <rPh sb="13" eb="15">
      <t>メイショウ</t>
    </rPh>
    <phoneticPr fontId="17"/>
  </si>
  <si>
    <t>UI上に表示される商品の説明</t>
    <rPh sb="2" eb="3">
      <t>ジョウ</t>
    </rPh>
    <rPh sb="4" eb="6">
      <t>ヒョウジ</t>
    </rPh>
    <rPh sb="9" eb="11">
      <t>ショウヒン</t>
    </rPh>
    <rPh sb="12" eb="14">
      <t>セツメイ</t>
    </rPh>
    <phoneticPr fontId="17"/>
  </si>
  <si>
    <t>例）「補足資料用のサンプル商品です」</t>
    <rPh sb="0" eb="1">
      <t>レイ</t>
    </rPh>
    <rPh sb="3" eb="5">
      <t>ホソク</t>
    </rPh>
    <rPh sb="5" eb="8">
      <t>シリョウヨウ</t>
    </rPh>
    <rPh sb="13" eb="15">
      <t>ショウヒン</t>
    </rPh>
    <phoneticPr fontId="17"/>
  </si>
  <si>
    <t>商品適用開始日</t>
    <rPh sb="0" eb="2">
      <t>ショウヒン</t>
    </rPh>
    <rPh sb="2" eb="4">
      <t>テキヨウ</t>
    </rPh>
    <rPh sb="4" eb="6">
      <t>カイシ</t>
    </rPh>
    <rPh sb="6" eb="7">
      <t>ビ</t>
    </rPh>
    <phoneticPr fontId="17"/>
  </si>
  <si>
    <t>商品の適用開始日</t>
    <rPh sb="0" eb="2">
      <t>ショウヒン</t>
    </rPh>
    <rPh sb="3" eb="5">
      <t>テキヨウ</t>
    </rPh>
    <rPh sb="5" eb="7">
      <t>カイシ</t>
    </rPh>
    <rPh sb="7" eb="8">
      <t>ビ</t>
    </rPh>
    <phoneticPr fontId="17"/>
  </si>
  <si>
    <t>yyyy-mm-dd</t>
    <phoneticPr fontId="17"/>
  </si>
  <si>
    <t>例）「2021-07-15」
先の日付を入力するとその日までは適用されない</t>
    <rPh sb="0" eb="1">
      <t>レイ</t>
    </rPh>
    <phoneticPr fontId="17"/>
  </si>
  <si>
    <t>商品の販売ができるチャネル</t>
    <rPh sb="0" eb="2">
      <t>ショウヒン</t>
    </rPh>
    <rPh sb="3" eb="5">
      <t>ハンバイ</t>
    </rPh>
    <phoneticPr fontId="17"/>
  </si>
  <si>
    <t>チャネル名</t>
    <rPh sb="4" eb="5">
      <t>メイ</t>
    </rPh>
    <phoneticPr fontId="17"/>
  </si>
  <si>
    <t>例）「SALES」
各商品最低でも1つは設定が必要
複数設定可能</t>
    <rPh sb="0" eb="1">
      <t>レイ</t>
    </rPh>
    <phoneticPr fontId="17"/>
  </si>
  <si>
    <t>購入画面にて商品を絞り込むためのカテゴリ</t>
    <rPh sb="0" eb="2">
      <t>コウニュウ</t>
    </rPh>
    <rPh sb="2" eb="4">
      <t>ガメン</t>
    </rPh>
    <rPh sb="6" eb="8">
      <t>ショウヒン</t>
    </rPh>
    <rPh sb="9" eb="10">
      <t>シボ</t>
    </rPh>
    <rPh sb="11" eb="12">
      <t>コ</t>
    </rPh>
    <phoneticPr fontId="17"/>
  </si>
  <si>
    <t>カテゴリ名</t>
    <rPh sb="4" eb="5">
      <t>メイ</t>
    </rPh>
    <phoneticPr fontId="17"/>
  </si>
  <si>
    <t>例）「DEMO」
購入商品選択画面にて、チェックボックスでカテゴリの絞込みができる
複数設定可能
事前にテナントにカテゴリを追加する必要あり</t>
    <rPh sb="0" eb="1">
      <t>レイ</t>
    </rPh>
    <rPh sb="9" eb="11">
      <t>コウニュウ</t>
    </rPh>
    <rPh sb="11" eb="13">
      <t>ショウヒン</t>
    </rPh>
    <rPh sb="13" eb="15">
      <t>センタク</t>
    </rPh>
    <rPh sb="15" eb="17">
      <t>ガメン</t>
    </rPh>
    <rPh sb="34" eb="36">
      <t>シボリコ</t>
    </rPh>
    <rPh sb="49" eb="51">
      <t>ジゼン</t>
    </rPh>
    <rPh sb="62" eb="64">
      <t>ツイカ</t>
    </rPh>
    <rPh sb="66" eb="68">
      <t>ヒツヨウ</t>
    </rPh>
    <phoneticPr fontId="17"/>
  </si>
  <si>
    <t>大量注文の可不可</t>
    <rPh sb="0" eb="2">
      <t>タイリョウ</t>
    </rPh>
    <rPh sb="2" eb="4">
      <t>チュウモン</t>
    </rPh>
    <rPh sb="5" eb="8">
      <t>カフカ</t>
    </rPh>
    <phoneticPr fontId="17"/>
  </si>
  <si>
    <t>可
不可</t>
    <rPh sb="0" eb="1">
      <t>カ</t>
    </rPh>
    <rPh sb="2" eb="4">
      <t>フカ</t>
    </rPh>
    <phoneticPr fontId="17"/>
  </si>
  <si>
    <t>「可」を選択した商品は、注文数の編集ボタンが表示される
同じ内容の注文を一度に複数行う可能性のある商品は可能とする</t>
    <rPh sb="1" eb="2">
      <t>カ</t>
    </rPh>
    <rPh sb="4" eb="6">
      <t>センタク</t>
    </rPh>
    <rPh sb="8" eb="10">
      <t>ショウヒン</t>
    </rPh>
    <rPh sb="12" eb="15">
      <t>チュウモンスウ</t>
    </rPh>
    <rPh sb="16" eb="18">
      <t>ヘンシュウ</t>
    </rPh>
    <rPh sb="22" eb="24">
      <t>ヒョウジ</t>
    </rPh>
    <phoneticPr fontId="17"/>
  </si>
  <si>
    <t>購入商品選択画面にて表示される商品イメージの有無</t>
    <rPh sb="0" eb="2">
      <t>コウニュウ</t>
    </rPh>
    <rPh sb="2" eb="4">
      <t>ショウヒン</t>
    </rPh>
    <rPh sb="4" eb="6">
      <t>センタク</t>
    </rPh>
    <rPh sb="6" eb="8">
      <t>ガメン</t>
    </rPh>
    <rPh sb="10" eb="12">
      <t>ヒョウジ</t>
    </rPh>
    <rPh sb="15" eb="17">
      <t>ショウヒン</t>
    </rPh>
    <rPh sb="22" eb="24">
      <t>ウム</t>
    </rPh>
    <phoneticPr fontId="17"/>
  </si>
  <si>
    <t>あり
なし</t>
    <phoneticPr fontId="17"/>
  </si>
  <si>
    <t>設定する画像については設定者に別添えをすること
設定するファイルの名称は日本語使用不可</t>
    <phoneticPr fontId="17"/>
  </si>
  <si>
    <t>商品に添付するファイル</t>
    <rPh sb="0" eb="2">
      <t>ショウヒン</t>
    </rPh>
    <rPh sb="3" eb="5">
      <t>テンプ</t>
    </rPh>
    <phoneticPr fontId="17"/>
  </si>
  <si>
    <t>あり/なし</t>
  </si>
  <si>
    <t>例）「あり」
小売商品画面、オーダ画面からダウンロードが可能な添付ファイル
設定するファイルについては設定者に別添えをすること
設定するファイルの名称は日本語使用不可</t>
    <rPh sb="0" eb="1">
      <t>レイ</t>
    </rPh>
    <rPh sb="7" eb="9">
      <t>コウリ</t>
    </rPh>
    <rPh sb="9" eb="11">
      <t>ショウヒン</t>
    </rPh>
    <rPh sb="11" eb="13">
      <t>ガメン</t>
    </rPh>
    <rPh sb="17" eb="19">
      <t>ガメン</t>
    </rPh>
    <rPh sb="28" eb="30">
      <t>カノウ</t>
    </rPh>
    <rPh sb="31" eb="33">
      <t>テンプ</t>
    </rPh>
    <rPh sb="64" eb="66">
      <t>セッテイ</t>
    </rPh>
    <rPh sb="73" eb="75">
      <t>メイショウ</t>
    </rPh>
    <rPh sb="76" eb="79">
      <t>ニホンゴ</t>
    </rPh>
    <rPh sb="79" eb="81">
      <t>シヨウ</t>
    </rPh>
    <rPh sb="81" eb="83">
      <t>フカ</t>
    </rPh>
    <phoneticPr fontId="17"/>
  </si>
  <si>
    <t>依存関係の有無と仕様を記載</t>
    <rPh sb="0" eb="2">
      <t>イゾン</t>
    </rPh>
    <rPh sb="2" eb="4">
      <t>カンケイ</t>
    </rPh>
    <rPh sb="5" eb="7">
      <t>ウム</t>
    </rPh>
    <rPh sb="8" eb="10">
      <t>シヨウ</t>
    </rPh>
    <rPh sb="11" eb="13">
      <t>キサイ</t>
    </rPh>
    <phoneticPr fontId="17"/>
  </si>
  <si>
    <t>依存関係の仕様
なし</t>
    <rPh sb="0" eb="2">
      <t>イゾン</t>
    </rPh>
    <rPh sb="2" eb="4">
      <t>カンケイ</t>
    </rPh>
    <rPh sb="5" eb="7">
      <t>シヨウ</t>
    </rPh>
    <phoneticPr fontId="17"/>
  </si>
  <si>
    <t>例）「機器ありの場合に「補足資料サービスB」サービスを表示する」」</t>
    <rPh sb="0" eb="1">
      <t>レイ</t>
    </rPh>
    <phoneticPr fontId="17"/>
  </si>
  <si>
    <t>無料期間有無</t>
    <rPh sb="0" eb="2">
      <t>ムリョウ</t>
    </rPh>
    <rPh sb="2" eb="4">
      <t>キカン</t>
    </rPh>
    <rPh sb="4" eb="6">
      <t>ウム</t>
    </rPh>
    <phoneticPr fontId="17"/>
  </si>
  <si>
    <t>無料期間の有無と仕様を記載</t>
    <rPh sb="0" eb="2">
      <t>ムリョウ</t>
    </rPh>
    <rPh sb="2" eb="4">
      <t>キカン</t>
    </rPh>
    <rPh sb="5" eb="7">
      <t>ウム</t>
    </rPh>
    <rPh sb="8" eb="10">
      <t>シヨウ</t>
    </rPh>
    <rPh sb="11" eb="13">
      <t>キサイ</t>
    </rPh>
    <phoneticPr fontId="17"/>
  </si>
  <si>
    <t>無料期間の仕様
なし</t>
    <rPh sb="0" eb="2">
      <t>ムリョウ</t>
    </rPh>
    <rPh sb="2" eb="4">
      <t>キカン</t>
    </rPh>
    <rPh sb="5" eb="7">
      <t>シヨウ</t>
    </rPh>
    <phoneticPr fontId="17"/>
  </si>
  <si>
    <t>例）「初月無料」</t>
    <rPh sb="0" eb="1">
      <t>レイ</t>
    </rPh>
    <rPh sb="3" eb="5">
      <t>ショゲツ</t>
    </rPh>
    <rPh sb="5" eb="7">
      <t>ムリョウ</t>
    </rPh>
    <phoneticPr fontId="17"/>
  </si>
  <si>
    <t>商品属性</t>
    <rPh sb="0" eb="2">
      <t>ショウヒン</t>
    </rPh>
    <rPh sb="2" eb="4">
      <t>ゾクセイ</t>
    </rPh>
    <phoneticPr fontId="17"/>
  </si>
  <si>
    <t>商品属性の有無を記載</t>
    <rPh sb="0" eb="2">
      <t>ショウヒン</t>
    </rPh>
    <rPh sb="2" eb="4">
      <t>ゾクセイ</t>
    </rPh>
    <rPh sb="5" eb="7">
      <t>ウム</t>
    </rPh>
    <rPh sb="8" eb="10">
      <t>キサイ</t>
    </rPh>
    <phoneticPr fontId="17"/>
  </si>
  <si>
    <t>例）「あり」
ありの場合は同シートの下部にある「■商品属性詳細」に内容を記載
事前にテナントに商品属性を追加する必要あり</t>
    <rPh sb="0" eb="1">
      <t>レイ</t>
    </rPh>
    <rPh sb="10" eb="12">
      <t>バアイ</t>
    </rPh>
    <rPh sb="13" eb="14">
      <t>ドウ</t>
    </rPh>
    <rPh sb="18" eb="20">
      <t>カブ</t>
    </rPh>
    <rPh sb="25" eb="27">
      <t>ショウヒン</t>
    </rPh>
    <rPh sb="27" eb="29">
      <t>ゾクセイ</t>
    </rPh>
    <rPh sb="29" eb="31">
      <t>ショウサイ</t>
    </rPh>
    <rPh sb="33" eb="35">
      <t>ナイヨウ</t>
    </rPh>
    <rPh sb="36" eb="38">
      <t>キサイ</t>
    </rPh>
    <phoneticPr fontId="17"/>
  </si>
  <si>
    <t>商品に含めるサービスのキー情報</t>
    <rPh sb="0" eb="2">
      <t>ショウヒン</t>
    </rPh>
    <rPh sb="3" eb="4">
      <t>フク</t>
    </rPh>
    <phoneticPr fontId="17"/>
  </si>
  <si>
    <t>半角英数字とハイフンとアンダーバー</t>
  </si>
  <si>
    <t>例）「supplementaryServiceA」
サービスの設定補助シートの記入情報から転記すること</t>
    <rPh sb="0" eb="1">
      <t>レイ</t>
    </rPh>
    <phoneticPr fontId="17"/>
  </si>
  <si>
    <t>商品に含めるサービスに名称</t>
    <rPh sb="0" eb="2">
      <t>ショウヒン</t>
    </rPh>
    <rPh sb="3" eb="4">
      <t>フク</t>
    </rPh>
    <rPh sb="11" eb="13">
      <t>メイショウ</t>
    </rPh>
    <phoneticPr fontId="17"/>
  </si>
  <si>
    <t>例）「補足資料用サービスA」
サービスの設定補助シートの記入情報から転記すること</t>
    <rPh sb="0" eb="1">
      <t>レイ</t>
    </rPh>
    <rPh sb="7" eb="8">
      <t>ヨウ</t>
    </rPh>
    <rPh sb="20" eb="22">
      <t>セッテイ</t>
    </rPh>
    <rPh sb="22" eb="24">
      <t>ホジョ</t>
    </rPh>
    <phoneticPr fontId="17"/>
  </si>
  <si>
    <t>商品属性キー情報</t>
    <rPh sb="0" eb="2">
      <t>ショウヒン</t>
    </rPh>
    <rPh sb="2" eb="4">
      <t>ゾクセイ</t>
    </rPh>
    <rPh sb="6" eb="8">
      <t>ジョウホウ</t>
    </rPh>
    <phoneticPr fontId="17"/>
  </si>
  <si>
    <t>商品に追加する属性の名称</t>
    <rPh sb="0" eb="2">
      <t>ショウヒン</t>
    </rPh>
    <rPh sb="3" eb="5">
      <t>ツイカ</t>
    </rPh>
    <rPh sb="7" eb="9">
      <t>ゾクセイ</t>
    </rPh>
    <rPh sb="10" eb="12">
      <t>メイショウ</t>
    </rPh>
    <phoneticPr fontId="17"/>
  </si>
  <si>
    <t>テナントに設定済みの商品属性から選択</t>
    <rPh sb="5" eb="7">
      <t>セッテイ</t>
    </rPh>
    <rPh sb="7" eb="8">
      <t>ズ</t>
    </rPh>
    <rPh sb="10" eb="12">
      <t>ショウヒン</t>
    </rPh>
    <rPh sb="12" eb="14">
      <t>ゾクセイ</t>
    </rPh>
    <rPh sb="16" eb="18">
      <t>センタク</t>
    </rPh>
    <phoneticPr fontId="17"/>
  </si>
  <si>
    <t>例）「ターゲットID」
テナントへの事前設定が必要</t>
    <rPh sb="0" eb="1">
      <t>レイ</t>
    </rPh>
    <rPh sb="18" eb="20">
      <t>ジゼン</t>
    </rPh>
    <rPh sb="20" eb="22">
      <t>セッテイ</t>
    </rPh>
    <rPh sb="23" eb="25">
      <t>ヒツヨウ</t>
    </rPh>
    <phoneticPr fontId="17"/>
  </si>
  <si>
    <t>商品に追加する属性の設定値</t>
    <rPh sb="0" eb="2">
      <t>ショウヒン</t>
    </rPh>
    <rPh sb="3" eb="5">
      <t>ツイカ</t>
    </rPh>
    <rPh sb="7" eb="9">
      <t>ゾクセイ</t>
    </rPh>
    <rPh sb="10" eb="13">
      <t>セッテイチ</t>
    </rPh>
    <phoneticPr fontId="17"/>
  </si>
  <si>
    <t>例）「123456789」
システムに影響を与えることはないため文字の指定はなし</t>
    <rPh sb="0" eb="1">
      <t>レイ</t>
    </rPh>
    <rPh sb="19" eb="21">
      <t>エイキョウ</t>
    </rPh>
    <rPh sb="22" eb="23">
      <t>アタ</t>
    </rPh>
    <rPh sb="32" eb="34">
      <t>モジ</t>
    </rPh>
    <rPh sb="35" eb="37">
      <t>シテイ</t>
    </rPh>
    <phoneticPr fontId="17"/>
  </si>
  <si>
    <t>商品に追加する属性の適用開始日</t>
    <rPh sb="0" eb="2">
      <t>ショウヒン</t>
    </rPh>
    <rPh sb="3" eb="5">
      <t>ツイカ</t>
    </rPh>
    <rPh sb="7" eb="9">
      <t>ゾクセイ</t>
    </rPh>
    <rPh sb="10" eb="12">
      <t>テキヨウ</t>
    </rPh>
    <rPh sb="12" eb="14">
      <t>カイシ</t>
    </rPh>
    <rPh sb="14" eb="15">
      <t>ビ</t>
    </rPh>
    <phoneticPr fontId="17"/>
  </si>
  <si>
    <t>例）「2021-07-15」
デフォルトでは当日が設定される
未来日付にすると商品属性の適用がその日まで保留される</t>
    <rPh sb="0" eb="1">
      <t>レイ</t>
    </rPh>
    <rPh sb="22" eb="24">
      <t>トウジツ</t>
    </rPh>
    <rPh sb="25" eb="27">
      <t>セッテイ</t>
    </rPh>
    <rPh sb="31" eb="33">
      <t>ミライ</t>
    </rPh>
    <rPh sb="33" eb="35">
      <t>ヒヅケ</t>
    </rPh>
    <rPh sb="39" eb="41">
      <t>ショウヒン</t>
    </rPh>
    <rPh sb="41" eb="43">
      <t>ゾクセイ</t>
    </rPh>
    <rPh sb="44" eb="46">
      <t>テキヨウ</t>
    </rPh>
    <rPh sb="49" eb="50">
      <t>ヒ</t>
    </rPh>
    <rPh sb="52" eb="54">
      <t>ホリュウ</t>
    </rPh>
    <phoneticPr fontId="17"/>
  </si>
  <si>
    <t>商品に追加する属性の適用終了日</t>
    <rPh sb="0" eb="2">
      <t>ショウヒン</t>
    </rPh>
    <rPh sb="3" eb="5">
      <t>ツイカ</t>
    </rPh>
    <rPh sb="7" eb="9">
      <t>ゾクセイ</t>
    </rPh>
    <rPh sb="10" eb="12">
      <t>テキヨウ</t>
    </rPh>
    <rPh sb="12" eb="15">
      <t>シュウリョウビ</t>
    </rPh>
    <phoneticPr fontId="17"/>
  </si>
  <si>
    <t>デフォルトでは空白に設定される</t>
    <rPh sb="7" eb="9">
      <t>クウハク</t>
    </rPh>
    <rPh sb="10" eb="12">
      <t>セッテイ</t>
    </rPh>
    <phoneticPr fontId="17"/>
  </si>
  <si>
    <t>■商品名(請求書表示名)</t>
    <phoneticPr fontId="17"/>
  </si>
  <si>
    <t>■内部で使用する名称</t>
    <phoneticPr fontId="17"/>
  </si>
  <si>
    <t>■商品説明</t>
    <rPh sb="1" eb="3">
      <t>ショウヒン</t>
    </rPh>
    <rPh sb="3" eb="5">
      <t>セツメイ</t>
    </rPh>
    <phoneticPr fontId="17"/>
  </si>
  <si>
    <t>■割り当てチャネル</t>
    <rPh sb="1" eb="2">
      <t>ワ</t>
    </rPh>
    <rPh sb="3" eb="4">
      <t>ア</t>
    </rPh>
    <phoneticPr fontId="17"/>
  </si>
  <si>
    <t>■製品カテゴリ</t>
    <rPh sb="1" eb="3">
      <t>セイヒン</t>
    </rPh>
    <phoneticPr fontId="17"/>
  </si>
  <si>
    <t>■大量注文</t>
    <rPh sb="1" eb="3">
      <t>タイリョウ</t>
    </rPh>
    <rPh sb="3" eb="5">
      <t>チュウモン</t>
    </rPh>
    <phoneticPr fontId="17"/>
  </si>
  <si>
    <t>■製品画像</t>
    <rPh sb="1" eb="3">
      <t>セイヒン</t>
    </rPh>
    <rPh sb="3" eb="5">
      <t>ガゾウ</t>
    </rPh>
    <phoneticPr fontId="17"/>
  </si>
  <si>
    <t>■契約条件</t>
    <rPh sb="1" eb="3">
      <t>ケイヤク</t>
    </rPh>
    <rPh sb="3" eb="5">
      <t>ジョウケン</t>
    </rPh>
    <phoneticPr fontId="17"/>
  </si>
  <si>
    <t>■依存関係</t>
    <rPh sb="1" eb="3">
      <t>イゾン</t>
    </rPh>
    <rPh sb="3" eb="5">
      <t>カンケイ</t>
    </rPh>
    <phoneticPr fontId="17"/>
  </si>
  <si>
    <t>■サービスキー情報</t>
  </si>
  <si>
    <t>■サービス表示名</t>
    <rPh sb="5" eb="7">
      <t>ヒョウジ</t>
    </rPh>
    <rPh sb="7" eb="8">
      <t>メイ</t>
    </rPh>
    <phoneticPr fontId="17"/>
  </si>
  <si>
    <t>■設定値</t>
    <rPh sb="1" eb="4">
      <t>セッテイチ</t>
    </rPh>
    <phoneticPr fontId="17"/>
  </si>
  <si>
    <t>■商品属性適用開始日</t>
    <rPh sb="1" eb="3">
      <t>ショウヒン</t>
    </rPh>
    <rPh sb="3" eb="5">
      <t>ゾクセイ</t>
    </rPh>
    <rPh sb="5" eb="7">
      <t>テキヨウ</t>
    </rPh>
    <rPh sb="7" eb="9">
      <t>カイシ</t>
    </rPh>
    <rPh sb="9" eb="10">
      <t>ビ</t>
    </rPh>
    <phoneticPr fontId="17"/>
  </si>
  <si>
    <t>■商品属性適用終了日</t>
    <rPh sb="1" eb="3">
      <t>ショウヒン</t>
    </rPh>
    <rPh sb="3" eb="5">
      <t>ゾクセイ</t>
    </rPh>
    <rPh sb="5" eb="7">
      <t>テキヨウ</t>
    </rPh>
    <rPh sb="7" eb="10">
      <t>シュウリョウビ</t>
    </rPh>
    <phoneticPr fontId="17"/>
  </si>
  <si>
    <t>■商品キー情報</t>
    <phoneticPr fontId="17"/>
  </si>
  <si>
    <t>■商品適用開始日</t>
    <phoneticPr fontId="17"/>
  </si>
  <si>
    <t>■サービスキー情報</t>
    <rPh sb="7" eb="9">
      <t>ジョウホウ</t>
    </rPh>
    <phoneticPr fontId="17"/>
  </si>
  <si>
    <t>■商品属性キー情報</t>
    <rPh sb="1" eb="3">
      <t>ショウヒン</t>
    </rPh>
    <rPh sb="3" eb="5">
      <t>ゾクセイ</t>
    </rPh>
    <rPh sb="7" eb="9">
      <t>ジョウホウ</t>
    </rPh>
    <phoneticPr fontId="17"/>
  </si>
  <si>
    <t>オペレータによる
請求書内訳名の変更可否
※画面イメージはこちら↓</t>
    <rPh sb="9" eb="12">
      <t>セイキュウショ</t>
    </rPh>
    <rPh sb="12" eb="14">
      <t>ウチワケ</t>
    </rPh>
    <rPh sb="14" eb="15">
      <t>メイ</t>
    </rPh>
    <rPh sb="16" eb="18">
      <t>ヘンコウ</t>
    </rPh>
    <rPh sb="18" eb="20">
      <t>カヒ</t>
    </rPh>
    <rPh sb="22" eb="24">
      <t>ガメン</t>
    </rPh>
    <phoneticPr fontId="2"/>
  </si>
  <si>
    <t>オペレータによる
料金の変更可否
※画面イメージはこちら↓</t>
    <rPh sb="9" eb="11">
      <t>リョウキン</t>
    </rPh>
    <rPh sb="12" eb="14">
      <t>ヘンコウ</t>
    </rPh>
    <rPh sb="14" eb="16">
      <t>カヒ</t>
    </rPh>
    <phoneticPr fontId="2"/>
  </si>
  <si>
    <t>オペレータによる
料金の変更可否
※画面イメージはこちら↓</t>
    <rPh sb="9" eb="11">
      <t>リョウキン</t>
    </rPh>
    <rPh sb="12" eb="14">
      <t>ヘンコウ</t>
    </rPh>
    <rPh sb="14" eb="16">
      <t>カヒ</t>
    </rPh>
    <rPh sb="18" eb="20">
      <t>ガメン</t>
    </rPh>
    <phoneticPr fontId="2"/>
  </si>
  <si>
    <t>複数の設定が可能
※画面イメージはこちら↓</t>
    <rPh sb="0" eb="2">
      <t>フクスウ</t>
    </rPh>
    <rPh sb="3" eb="5">
      <t>セッテイ</t>
    </rPh>
    <rPh sb="6" eb="8">
      <t>カノウ</t>
    </rPh>
    <rPh sb="10" eb="12">
      <t>ガメン</t>
    </rPh>
    <phoneticPr fontId="2"/>
  </si>
  <si>
    <t>オペレータによる料金および
支払回数の変更
※画面イメージはこちら↓</t>
    <rPh sb="8" eb="10">
      <t>リョウキン</t>
    </rPh>
    <rPh sb="14" eb="16">
      <t>シハライ</t>
    </rPh>
    <rPh sb="16" eb="18">
      <t>カイスウ</t>
    </rPh>
    <rPh sb="19" eb="21">
      <t>ヘンコウ</t>
    </rPh>
    <rPh sb="23" eb="25">
      <t>ガメン</t>
    </rPh>
    <phoneticPr fontId="2"/>
  </si>
  <si>
    <t>オペレータによる料金の変更可否
※画面イメージはこちら↓</t>
    <rPh sb="8" eb="10">
      <t>リョウキン</t>
    </rPh>
    <rPh sb="11" eb="13">
      <t>ヘンコウ</t>
    </rPh>
    <rPh sb="13" eb="15">
      <t>カヒ</t>
    </rPh>
    <rPh sb="17" eb="19">
      <t>ガメン</t>
    </rPh>
    <phoneticPr fontId="2"/>
  </si>
  <si>
    <t>■補足資料■はこちら↓</t>
    <rPh sb="1" eb="3">
      <t>ホソク</t>
    </rPh>
    <rPh sb="3" eb="5">
      <t>シリョウ</t>
    </rPh>
    <phoneticPr fontId="2"/>
  </si>
  <si>
    <t>複数の設定が可能</t>
    <rPh sb="0" eb="2">
      <t>フクスウ</t>
    </rPh>
    <rPh sb="3" eb="5">
      <t>セッテイ</t>
    </rPh>
    <rPh sb="6" eb="8">
      <t>カノウ</t>
    </rPh>
    <phoneticPr fontId="2"/>
  </si>
  <si>
    <t>1.2.2</t>
    <phoneticPr fontId="7"/>
  </si>
  <si>
    <t>（参考）画面イメージへのリンクを追加</t>
    <rPh sb="1" eb="3">
      <t>サンコウ</t>
    </rPh>
    <rPh sb="4" eb="6">
      <t>ガメン</t>
    </rPh>
    <rPh sb="16" eb="18">
      <t>ツイカ</t>
    </rPh>
    <phoneticPr fontId="7"/>
  </si>
  <si>
    <t>（参考）画面イメージ</t>
    <rPh sb="1" eb="3">
      <t>サンコウ</t>
    </rPh>
    <rPh sb="4" eb="6">
      <t>ガメン</t>
    </rPh>
    <phoneticPr fontId="7"/>
  </si>
  <si>
    <t>設定シートへのリンクを追加</t>
    <rPh sb="0" eb="2">
      <t>セッテイ</t>
    </rPh>
    <rPh sb="11" eb="13">
      <t>ツイカ</t>
    </rPh>
    <phoneticPr fontId="7"/>
  </si>
  <si>
    <t>【設定シート】説明_オペレータ用</t>
    <phoneticPr fontId="7"/>
  </si>
  <si>
    <t>【設定シート】説明_設定者用</t>
    <phoneticPr fontId="7"/>
  </si>
  <si>
    <t>補足資料（【設定シート】説明_設定者用）へのリンクを追加</t>
    <phoneticPr fontId="7"/>
  </si>
  <si>
    <t>新規追加（補足資料から設定補助シートへマージ）</t>
    <rPh sb="0" eb="2">
      <t>シンキ</t>
    </rPh>
    <rPh sb="2" eb="4">
      <t>ツイカ</t>
    </rPh>
    <rPh sb="5" eb="7">
      <t>ホソク</t>
    </rPh>
    <rPh sb="7" eb="9">
      <t>シリョウ</t>
    </rPh>
    <rPh sb="11" eb="13">
      <t>セッテイ</t>
    </rPh>
    <rPh sb="13" eb="15">
      <t>ホジョ</t>
    </rPh>
    <phoneticPr fontId="7"/>
  </si>
  <si>
    <t>新規追加（補足資料から設定補助シートへマージ）</t>
    <phoneticPr fontId="7"/>
  </si>
  <si>
    <t>補足資料（【設定シート】説明_オペレータ用）へのリンクを追加</t>
    <rPh sb="0" eb="2">
      <t>ホソク</t>
    </rPh>
    <rPh sb="2" eb="4">
      <t>シリョウ</t>
    </rPh>
    <rPh sb="20" eb="21">
      <t>ヨウ</t>
    </rPh>
    <rPh sb="28" eb="30">
      <t>ツイカ</t>
    </rPh>
    <phoneticPr fontId="7"/>
  </si>
  <si>
    <t>日数/月数/請求期間数
※数字で入力してください</t>
    <rPh sb="0" eb="2">
      <t>ニッスウ</t>
    </rPh>
    <rPh sb="3" eb="5">
      <t>ツキスウ</t>
    </rPh>
    <rPh sb="6" eb="8">
      <t>セイキュウ</t>
    </rPh>
    <rPh sb="8" eb="10">
      <t>キカン</t>
    </rPh>
    <rPh sb="10" eb="11">
      <t>スウ</t>
    </rPh>
    <rPh sb="13" eb="15">
      <t>スウジ</t>
    </rPh>
    <rPh sb="16" eb="18">
      <t>ニュウリョク</t>
    </rPh>
    <phoneticPr fontId="2"/>
  </si>
  <si>
    <t>ヶ月/日/請求期間</t>
    <rPh sb="1" eb="2">
      <t>ゲツ</t>
    </rPh>
    <rPh sb="3" eb="4">
      <t>ニチ</t>
    </rPh>
    <rPh sb="5" eb="7">
      <t>セイキュウ</t>
    </rPh>
    <rPh sb="7" eb="9">
      <t>キカン</t>
    </rPh>
    <phoneticPr fontId="2"/>
  </si>
  <si>
    <t>ヶ月/日/請求期間</t>
    <rPh sb="5" eb="7">
      <t>セイキュウ</t>
    </rPh>
    <rPh sb="7" eb="9">
      <t>キカン</t>
    </rPh>
    <phoneticPr fontId="2"/>
  </si>
  <si>
    <t>請求期間</t>
    <rPh sb="0" eb="2">
      <t>セイキュウ</t>
    </rPh>
    <rPh sb="2" eb="4">
      <t>キカン</t>
    </rPh>
    <phoneticPr fontId="2"/>
  </si>
  <si>
    <t>1.2.3</t>
    <phoneticPr fontId="7"/>
  </si>
  <si>
    <t>設定シート</t>
    <phoneticPr fontId="7"/>
  </si>
  <si>
    <t>料金設定(割引き)の「対象期間」に「請求期間」を追加</t>
    <rPh sb="0" eb="2">
      <t>リョウキン</t>
    </rPh>
    <rPh sb="2" eb="4">
      <t>セッテイ</t>
    </rPh>
    <rPh sb="5" eb="7">
      <t>ワリビ</t>
    </rPh>
    <rPh sb="11" eb="13">
      <t>タイショウ</t>
    </rPh>
    <rPh sb="13" eb="15">
      <t>キカン</t>
    </rPh>
    <rPh sb="18" eb="20">
      <t>セイキュウ</t>
    </rPh>
    <rPh sb="20" eb="22">
      <t>キカン</t>
    </rPh>
    <rPh sb="24" eb="26">
      <t>ツイカ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</si>
</sst>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);[Red]\(#,##0\)"/>
    <numFmt numFmtId="177" formatCode="yyyy\-mm\-dd"/>
  </numFmts>
  <fonts count="22" x14ac:knownFonts="1">
    <font>
      <sz val="11"/>
      <color theme="1"/>
      <name val="ＭＳ Ｐゴシック"/>
      <family val="2"/>
      <charset val="128"/>
    </font>
    <font>
      <sz val="8"/>
      <color theme="1"/>
      <name val="Meiryo UI"/>
      <family val="3"/>
      <charset val="128"/>
    </font>
    <font>
      <sz val="6"/>
      <name val="ＭＳ Ｐゴシック"/>
      <family val="2"/>
      <charset val="128"/>
    </font>
    <font>
      <sz val="8"/>
      <color indexed="81"/>
      <name val="Meiryo UI"/>
      <family val="3"/>
      <charset val="128"/>
    </font>
    <font>
      <sz val="8"/>
      <name val="Meiryo UI"/>
      <family val="3"/>
      <charset val="128"/>
    </font>
    <font>
      <b/>
      <sz val="8"/>
      <color theme="1"/>
      <name val="Meiryo UI"/>
      <family val="3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u/>
      <sz val="11"/>
      <color theme="10"/>
      <name val="ＭＳ Ｐゴシック"/>
      <family val="2"/>
      <charset val="128"/>
    </font>
    <font>
      <u/>
      <sz val="11"/>
      <color theme="10"/>
      <name val="Meiryo UI"/>
      <family val="3"/>
      <charset val="128"/>
    </font>
    <font>
      <sz val="11"/>
      <color theme="1"/>
      <name val="Meiryo UI"/>
      <family val="2"/>
      <charset val="128"/>
    </font>
    <font>
      <b/>
      <u/>
      <sz val="11"/>
      <color theme="1"/>
      <name val="Meiryo UI"/>
      <family val="3"/>
      <charset val="128"/>
    </font>
    <font>
      <sz val="6"/>
      <name val="Meiryo UI"/>
      <family val="2"/>
      <charset val="128"/>
    </font>
    <font>
      <sz val="11"/>
      <color theme="1"/>
      <name val="Meiryo UI"/>
      <family val="3"/>
      <charset val="128"/>
    </font>
    <font>
      <u/>
      <sz val="11"/>
      <color theme="10"/>
      <name val="Meiryo UI"/>
      <family val="2"/>
      <charset val="128"/>
    </font>
    <font>
      <b/>
      <sz val="11"/>
      <color rgb="FFFF0000"/>
      <name val="ＭＳ Ｐゴシック"/>
      <family val="3"/>
      <charset val="128"/>
    </font>
    <font>
      <u/>
      <sz val="9"/>
      <color theme="10"/>
      <name val="Meiryo UI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6" fillId="0" borderId="0"/>
    <xf numFmtId="0" fontId="13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9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1" xfId="0" applyFont="1" applyBorder="1" applyAlignment="1">
      <alignment vertical="center" wrapText="1"/>
    </xf>
    <xf numFmtId="0" fontId="5" fillId="0" borderId="0" xfId="0" applyFont="1">
      <alignment vertical="center"/>
    </xf>
    <xf numFmtId="0" fontId="1" fillId="0" borderId="0" xfId="1" applyFont="1"/>
    <xf numFmtId="0" fontId="8" fillId="2" borderId="1" xfId="1" applyFont="1" applyFill="1" applyBorder="1" applyAlignment="1" applyProtection="1">
      <alignment horizontal="center" vertical="center" wrapText="1" readingOrder="1"/>
    </xf>
    <xf numFmtId="0" fontId="9" fillId="0" borderId="1" xfId="1" applyFont="1" applyBorder="1" applyAlignment="1">
      <alignment horizontal="center"/>
    </xf>
    <xf numFmtId="14" fontId="9" fillId="0" borderId="1" xfId="1" applyNumberFormat="1" applyFont="1" applyBorder="1" applyAlignment="1">
      <alignment horizontal="center"/>
    </xf>
    <xf numFmtId="0" fontId="9" fillId="0" borderId="1" xfId="1" applyFont="1" applyBorder="1" applyAlignment="1">
      <alignment horizontal="left"/>
    </xf>
    <xf numFmtId="0" fontId="9" fillId="0" borderId="1" xfId="1" applyFont="1" applyBorder="1" applyAlignment="1">
      <alignment vertical="top" wrapText="1"/>
    </xf>
    <xf numFmtId="0" fontId="9" fillId="0" borderId="1" xfId="1" applyFont="1" applyBorder="1" applyAlignment="1">
      <alignment horizontal="left" wrapText="1"/>
    </xf>
    <xf numFmtId="0" fontId="1" fillId="0" borderId="1" xfId="0" applyFont="1" applyFill="1" applyBorder="1" applyProtection="1">
      <alignment vertical="center"/>
      <protection locked="0"/>
    </xf>
    <xf numFmtId="0" fontId="1" fillId="0" borderId="1" xfId="0" applyFont="1" applyBorder="1" applyProtection="1">
      <alignment vertical="center"/>
      <protection locked="0"/>
    </xf>
    <xf numFmtId="14" fontId="9" fillId="0" borderId="3" xfId="1" applyNumberFormat="1" applyFont="1" applyBorder="1" applyAlignment="1">
      <alignment vertical="top"/>
    </xf>
    <xf numFmtId="14" fontId="1" fillId="0" borderId="1" xfId="1" applyNumberFormat="1" applyFont="1" applyBorder="1" applyAlignment="1">
      <alignment vertical="top"/>
    </xf>
    <xf numFmtId="0" fontId="1" fillId="0" borderId="1" xfId="1" applyFont="1" applyBorder="1" applyAlignment="1">
      <alignment vertical="top" wrapText="1"/>
    </xf>
    <xf numFmtId="0" fontId="9" fillId="0" borderId="1" xfId="1" applyFont="1" applyBorder="1" applyAlignment="1">
      <alignment vertical="top"/>
    </xf>
    <xf numFmtId="0" fontId="1" fillId="0" borderId="0" xfId="1" applyFont="1"/>
    <xf numFmtId="0" fontId="9" fillId="0" borderId="1" xfId="1" applyFont="1" applyBorder="1" applyAlignment="1">
      <alignment horizontal="center" vertical="top"/>
    </xf>
    <xf numFmtId="0" fontId="9" fillId="0" borderId="1" xfId="1" applyFont="1" applyBorder="1" applyAlignment="1">
      <alignment vertical="top" wrapText="1"/>
    </xf>
    <xf numFmtId="0" fontId="9" fillId="0" borderId="1" xfId="1" applyFont="1" applyBorder="1" applyAlignment="1">
      <alignment horizontal="left" wrapText="1"/>
    </xf>
    <xf numFmtId="0" fontId="9" fillId="0" borderId="1" xfId="1" quotePrefix="1" applyFont="1" applyBorder="1" applyAlignment="1">
      <alignment horizontal="center" vertical="top"/>
    </xf>
    <xf numFmtId="14" fontId="9" fillId="0" borderId="1" xfId="1" applyNumberFormat="1" applyFont="1" applyBorder="1" applyAlignment="1">
      <alignment horizontal="center" vertical="top"/>
    </xf>
    <xf numFmtId="14" fontId="1" fillId="0" borderId="1" xfId="0" applyNumberFormat="1" applyFont="1" applyFill="1" applyBorder="1" applyProtection="1">
      <alignment vertical="center"/>
      <protection locked="0"/>
    </xf>
    <xf numFmtId="0" fontId="4" fillId="0" borderId="1" xfId="0" applyFont="1" applyBorder="1" applyProtection="1">
      <alignment vertical="center"/>
      <protection locked="0"/>
    </xf>
    <xf numFmtId="0" fontId="1" fillId="3" borderId="0" xfId="0" applyFont="1" applyFill="1" applyBorder="1">
      <alignment vertical="center"/>
    </xf>
    <xf numFmtId="0" fontId="1" fillId="3" borderId="0" xfId="0" applyFont="1" applyFill="1">
      <alignment vertical="center"/>
    </xf>
    <xf numFmtId="0" fontId="1" fillId="0" borderId="1" xfId="0" applyNumberFormat="1" applyFont="1" applyFill="1" applyBorder="1" applyProtection="1">
      <alignment vertical="center"/>
      <protection locked="0"/>
    </xf>
    <xf numFmtId="9" fontId="1" fillId="0" borderId="1" xfId="0" applyNumberFormat="1" applyFont="1" applyFill="1" applyBorder="1" applyProtection="1">
      <alignment vertical="center"/>
      <protection locked="0"/>
    </xf>
    <xf numFmtId="9" fontId="1" fillId="0" borderId="1" xfId="0" applyNumberFormat="1" applyFont="1" applyBorder="1" applyProtection="1">
      <alignment vertical="center"/>
      <protection locked="0"/>
    </xf>
    <xf numFmtId="176" fontId="1" fillId="0" borderId="1" xfId="0" applyNumberFormat="1" applyFont="1" applyFill="1" applyBorder="1" applyProtection="1">
      <alignment vertical="center"/>
      <protection locked="0"/>
    </xf>
    <xf numFmtId="176" fontId="1" fillId="0" borderId="1" xfId="0" applyNumberFormat="1" applyFont="1" applyBorder="1" applyProtection="1">
      <alignment vertical="center"/>
      <protection locked="0"/>
    </xf>
    <xf numFmtId="177" fontId="1" fillId="0" borderId="1" xfId="0" applyNumberFormat="1" applyFont="1" applyFill="1" applyBorder="1" applyProtection="1">
      <alignment vertical="center"/>
      <protection locked="0"/>
    </xf>
    <xf numFmtId="177" fontId="1" fillId="0" borderId="1" xfId="0" applyNumberFormat="1" applyFont="1" applyBorder="1" applyProtection="1">
      <alignment vertical="center"/>
      <protection locked="0"/>
    </xf>
    <xf numFmtId="0" fontId="12" fillId="6" borderId="0" xfId="0" applyFont="1" applyFill="1" applyProtection="1">
      <alignment vertical="center"/>
    </xf>
    <xf numFmtId="0" fontId="1" fillId="0" borderId="0" xfId="0" applyFont="1" applyProtection="1">
      <alignment vertical="center"/>
    </xf>
    <xf numFmtId="0" fontId="1" fillId="4" borderId="1" xfId="0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/>
    </xf>
    <xf numFmtId="0" fontId="10" fillId="4" borderId="1" xfId="0" applyFont="1" applyFill="1" applyBorder="1" applyAlignment="1" applyProtection="1">
      <alignment horizontal="center" vertical="center"/>
    </xf>
    <xf numFmtId="0" fontId="10" fillId="5" borderId="1" xfId="0" applyFont="1" applyFill="1" applyBorder="1" applyAlignment="1" applyProtection="1">
      <alignment horizontal="center" vertical="center"/>
    </xf>
    <xf numFmtId="0" fontId="10" fillId="3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Protection="1">
      <alignment vertical="center"/>
    </xf>
    <xf numFmtId="0" fontId="1" fillId="0" borderId="0" xfId="0" applyFont="1" applyAlignment="1" applyProtection="1">
      <alignment vertical="center"/>
    </xf>
    <xf numFmtId="0" fontId="1" fillId="5" borderId="1" xfId="0" applyFont="1" applyFill="1" applyBorder="1" applyAlignment="1" applyProtection="1">
      <alignment horizontal="center" vertical="center" wrapText="1"/>
    </xf>
    <xf numFmtId="14" fontId="1" fillId="0" borderId="0" xfId="0" applyNumberFormat="1" applyFont="1" applyFill="1" applyBorder="1" applyProtection="1">
      <alignment vertical="center"/>
    </xf>
    <xf numFmtId="0" fontId="4" fillId="4" borderId="1" xfId="0" applyFont="1" applyFill="1" applyBorder="1" applyAlignment="1" applyProtection="1">
      <alignment horizontal="center" vertic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0" borderId="0" xfId="0" applyFont="1" applyBorder="1" applyProtection="1">
      <alignment vertical="center"/>
    </xf>
    <xf numFmtId="0" fontId="1" fillId="0" borderId="0" xfId="0" applyFont="1" applyBorder="1" applyProtection="1">
      <alignment vertical="center"/>
    </xf>
    <xf numFmtId="0" fontId="12" fillId="6" borderId="0" xfId="0" applyFont="1" applyFill="1" applyBorder="1" applyProtection="1">
      <alignment vertical="center"/>
    </xf>
    <xf numFmtId="14" fontId="1" fillId="0" borderId="0" xfId="0" applyNumberFormat="1" applyFont="1" applyFill="1" applyBorder="1" applyAlignment="1" applyProtection="1">
      <alignment horizontal="center" vertical="center"/>
    </xf>
    <xf numFmtId="0" fontId="1" fillId="6" borderId="0" xfId="0" applyFont="1" applyFill="1" applyBorder="1" applyProtection="1">
      <alignment vertical="center"/>
    </xf>
    <xf numFmtId="0" fontId="1" fillId="4" borderId="3" xfId="0" applyFont="1" applyFill="1" applyBorder="1" applyAlignment="1" applyProtection="1">
      <alignment horizontal="center" vertical="center" wrapText="1"/>
    </xf>
    <xf numFmtId="14" fontId="1" fillId="4" borderId="1" xfId="0" applyNumberFormat="1" applyFont="1" applyFill="1" applyBorder="1" applyAlignment="1" applyProtection="1">
      <alignment horizontal="center" vertical="center" wrapText="1"/>
    </xf>
    <xf numFmtId="0" fontId="1" fillId="4" borderId="5" xfId="0" applyFont="1" applyFill="1" applyBorder="1" applyAlignment="1" applyProtection="1">
      <alignment horizontal="center" vertical="center" wrapText="1"/>
    </xf>
    <xf numFmtId="0" fontId="1" fillId="6" borderId="0" xfId="0" applyFont="1" applyFill="1" applyProtection="1">
      <alignment vertical="center"/>
    </xf>
    <xf numFmtId="0" fontId="1" fillId="3" borderId="1" xfId="0" applyFont="1" applyFill="1" applyBorder="1" applyProtection="1">
      <alignment vertical="center"/>
    </xf>
    <xf numFmtId="0" fontId="11" fillId="0" borderId="0" xfId="0" applyFont="1" applyProtection="1">
      <alignment vertic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4" fillId="0" borderId="0" xfId="2" applyFont="1" applyProtection="1">
      <alignment vertical="center"/>
    </xf>
    <xf numFmtId="0" fontId="1" fillId="0" borderId="0" xfId="0" applyFont="1" applyAlignment="1"/>
    <xf numFmtId="0" fontId="9" fillId="0" borderId="1" xfId="1" quotePrefix="1" applyFont="1" applyBorder="1" applyAlignment="1">
      <alignment horizontal="right" vertical="top"/>
    </xf>
    <xf numFmtId="0" fontId="16" fillId="0" borderId="0" xfId="3" applyFont="1">
      <alignment vertical="center"/>
    </xf>
    <xf numFmtId="0" fontId="18" fillId="0" borderId="0" xfId="3" applyFont="1">
      <alignment vertical="center"/>
    </xf>
    <xf numFmtId="0" fontId="18" fillId="7" borderId="1" xfId="3" applyFont="1" applyFill="1" applyBorder="1">
      <alignment vertical="center"/>
    </xf>
    <xf numFmtId="0" fontId="18" fillId="0" borderId="1" xfId="3" applyFont="1" applyBorder="1">
      <alignment vertical="center"/>
    </xf>
    <xf numFmtId="0" fontId="18" fillId="0" borderId="1" xfId="3" applyFont="1" applyBorder="1" applyAlignment="1">
      <alignment vertical="center" wrapText="1"/>
    </xf>
    <xf numFmtId="0" fontId="14" fillId="0" borderId="1" xfId="4" applyFont="1" applyBorder="1">
      <alignment vertical="center"/>
    </xf>
    <xf numFmtId="0" fontId="18" fillId="0" borderId="1" xfId="3" applyFont="1" applyFill="1" applyBorder="1" applyAlignment="1">
      <alignment vertical="center" wrapText="1"/>
    </xf>
    <xf numFmtId="0" fontId="18" fillId="0" borderId="1" xfId="3" applyFont="1" applyFill="1" applyBorder="1">
      <alignment vertical="center"/>
    </xf>
    <xf numFmtId="0" fontId="19" fillId="0" borderId="1" xfId="4" applyBorder="1">
      <alignment vertical="center"/>
    </xf>
    <xf numFmtId="0" fontId="14" fillId="0" borderId="0" xfId="4" applyFont="1">
      <alignment vertical="center"/>
    </xf>
    <xf numFmtId="0" fontId="16" fillId="0" borderId="0" xfId="3" applyFont="1" applyFill="1" applyBorder="1">
      <alignment vertical="center"/>
    </xf>
    <xf numFmtId="0" fontId="16" fillId="0" borderId="0" xfId="3" applyFont="1" applyBorder="1">
      <alignment vertical="center"/>
    </xf>
    <xf numFmtId="0" fontId="10" fillId="0" borderId="0" xfId="3" applyFont="1">
      <alignment vertical="center"/>
    </xf>
    <xf numFmtId="0" fontId="13" fillId="0" borderId="0" xfId="2" applyFill="1" applyProtection="1">
      <alignment vertical="center"/>
    </xf>
    <xf numFmtId="0" fontId="13" fillId="0" borderId="0" xfId="2">
      <alignment vertical="center"/>
    </xf>
    <xf numFmtId="0" fontId="13" fillId="0" borderId="0" xfId="2" applyProtection="1">
      <alignment vertical="center"/>
    </xf>
    <xf numFmtId="0" fontId="20" fillId="8" borderId="0" xfId="2" applyFont="1" applyFill="1" applyProtection="1">
      <alignment vertical="center"/>
    </xf>
    <xf numFmtId="0" fontId="1" fillId="8" borderId="0" xfId="0" applyFont="1" applyFill="1" applyProtection="1">
      <alignment vertical="center"/>
    </xf>
    <xf numFmtId="0" fontId="21" fillId="0" borderId="0" xfId="2" applyFont="1">
      <alignment vertical="center"/>
    </xf>
    <xf numFmtId="0" fontId="1" fillId="0" borderId="6" xfId="1" applyFont="1" applyBorder="1"/>
    <xf numFmtId="0" fontId="1" fillId="0" borderId="10" xfId="1" applyFont="1" applyBorder="1"/>
    <xf numFmtId="0" fontId="1" fillId="0" borderId="2" xfId="1" applyFont="1" applyBorder="1"/>
    <xf numFmtId="0" fontId="1" fillId="0" borderId="1" xfId="1" applyFont="1" applyBorder="1"/>
    <xf numFmtId="0" fontId="1" fillId="0" borderId="5" xfId="1" applyFont="1" applyBorder="1" applyAlignment="1">
      <alignment vertical="top"/>
    </xf>
    <xf numFmtId="0" fontId="1" fillId="0" borderId="11" xfId="1" applyFont="1" applyBorder="1" applyAlignment="1">
      <alignment vertical="top"/>
    </xf>
    <xf numFmtId="14" fontId="9" fillId="0" borderId="6" xfId="1" applyNumberFormat="1" applyFont="1" applyBorder="1" applyAlignment="1">
      <alignment horizontal="center" vertical="top"/>
    </xf>
    <xf numFmtId="14" fontId="9" fillId="0" borderId="4" xfId="1" applyNumberFormat="1" applyFont="1" applyBorder="1" applyAlignment="1">
      <alignment horizontal="center" vertical="top"/>
    </xf>
    <xf numFmtId="0" fontId="9" fillId="0" borderId="8" xfId="1" quotePrefix="1" applyFont="1" applyBorder="1" applyAlignment="1">
      <alignment horizontal="right" vertical="top"/>
    </xf>
    <xf numFmtId="0" fontId="9" fillId="0" borderId="9" xfId="1" quotePrefix="1" applyFont="1" applyBorder="1" applyAlignment="1">
      <alignment horizontal="right" vertical="top"/>
    </xf>
    <xf numFmtId="0" fontId="9" fillId="0" borderId="2" xfId="1" quotePrefix="1" applyFont="1" applyBorder="1" applyAlignment="1">
      <alignment horizontal="right" vertical="top"/>
    </xf>
    <xf numFmtId="14" fontId="1" fillId="0" borderId="8" xfId="1" applyNumberFormat="1" applyFont="1" applyBorder="1" applyAlignment="1">
      <alignment horizontal="right" vertical="top"/>
    </xf>
    <xf numFmtId="14" fontId="1" fillId="0" borderId="9" xfId="1" applyNumberFormat="1" applyFont="1" applyBorder="1" applyAlignment="1">
      <alignment horizontal="right" vertical="top"/>
    </xf>
    <xf numFmtId="14" fontId="1" fillId="0" borderId="2" xfId="1" applyNumberFormat="1" applyFont="1" applyBorder="1" applyAlignment="1">
      <alignment horizontal="right" vertical="top"/>
    </xf>
    <xf numFmtId="0" fontId="1" fillId="0" borderId="8" xfId="1" applyFont="1" applyBorder="1" applyAlignment="1">
      <alignment horizontal="left" vertical="top"/>
    </xf>
    <xf numFmtId="0" fontId="1" fillId="0" borderId="9" xfId="1" applyFont="1" applyBorder="1" applyAlignment="1">
      <alignment horizontal="left" vertical="top"/>
    </xf>
    <xf numFmtId="0" fontId="1" fillId="0" borderId="2" xfId="1" applyFont="1" applyBorder="1" applyAlignment="1">
      <alignment horizontal="left" vertical="top"/>
    </xf>
    <xf numFmtId="0" fontId="14" fillId="0" borderId="0" xfId="2" applyFont="1" applyFill="1" applyAlignment="1" applyProtection="1">
      <alignment horizontal="left" vertical="center"/>
    </xf>
    <xf numFmtId="0" fontId="1" fillId="4" borderId="1" xfId="0" applyFont="1" applyFill="1" applyBorder="1" applyAlignment="1" applyProtection="1">
      <alignment horizontal="center" vertical="center"/>
    </xf>
    <xf numFmtId="0" fontId="1" fillId="5" borderId="8" xfId="0" applyFont="1" applyFill="1" applyBorder="1" applyAlignment="1" applyProtection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0" fontId="1" fillId="4" borderId="5" xfId="0" applyFont="1" applyFill="1" applyBorder="1" applyAlignment="1" applyProtection="1">
      <alignment horizontal="center" vertical="center"/>
    </xf>
    <xf numFmtId="0" fontId="1" fillId="4" borderId="7" xfId="0" applyFont="1" applyFill="1" applyBorder="1" applyAlignment="1" applyProtection="1">
      <alignment horizontal="center" vertical="center"/>
    </xf>
    <xf numFmtId="0" fontId="1" fillId="4" borderId="3" xfId="0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8" xfId="0" applyFont="1" applyFill="1" applyBorder="1" applyAlignment="1" applyProtection="1">
      <alignment horizontal="center" vertical="center" wrapText="1"/>
    </xf>
    <xf numFmtId="0" fontId="1" fillId="4" borderId="2" xfId="0" applyFont="1" applyFill="1" applyBorder="1" applyAlignment="1" applyProtection="1">
      <alignment horizontal="center" vertical="center" wrapText="1"/>
    </xf>
  </cellXfs>
  <cellStyles count="5">
    <cellStyle name="ハイパーリンク" xfId="2" builtinId="8"/>
    <cellStyle name="ハイパーリンク 2" xfId="4"/>
    <cellStyle name="標準" xfId="0" builtinId="0"/>
    <cellStyle name="標準 2" xfId="1"/>
    <cellStyle name="標準 3" xfId="3"/>
  </cellStyles>
  <dxfs count="43"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numFmt numFmtId="178" formatCode="0&quot;%&quot;"/>
    </dxf>
    <dxf>
      <numFmt numFmtId="178" formatCode="0&quot;%&quot;"/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</dxfs>
  <tableStyles count="0" defaultTableStyle="TableStyleMedium2" defaultPivotStyle="PivotStyleLight16"/>
  <colors>
    <mruColors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(&#21442;&#32771;)&#30011;&#38754;&#12452;&#12513;&#12540;&#12472;'!A126"/><Relationship Id="rId1" Type="http://schemas.openxmlformats.org/officeDocument/2006/relationships/hyperlink" Target="#'(&#21442;&#32771;)&#30011;&#38754;&#12452;&#12513;&#12540;&#12472;'!A2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5" Type="http://schemas.openxmlformats.org/officeDocument/2006/relationships/image" Target="../media/image6.JPG"/><Relationship Id="rId4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3" Type="http://schemas.openxmlformats.org/officeDocument/2006/relationships/image" Target="../media/image23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2" Type="http://schemas.openxmlformats.org/officeDocument/2006/relationships/image" Target="../media/image22.png"/><Relationship Id="rId1" Type="http://schemas.openxmlformats.org/officeDocument/2006/relationships/image" Target="../media/image24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10" Type="http://schemas.openxmlformats.org/officeDocument/2006/relationships/image" Target="../media/image31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15</xdr:col>
      <xdr:colOff>176918</xdr:colOff>
      <xdr:row>21</xdr:row>
      <xdr:rowOff>106509</xdr:rowOff>
    </xdr:to>
    <xdr:grpSp>
      <xdr:nvGrpSpPr>
        <xdr:cNvPr id="5" name="グループ化 4"/>
        <xdr:cNvGrpSpPr/>
      </xdr:nvGrpSpPr>
      <xdr:grpSpPr>
        <a:xfrm>
          <a:off x="0" y="609600"/>
          <a:ext cx="10140068" cy="2697309"/>
          <a:chOff x="0" y="4500563"/>
          <a:chExt cx="10103267" cy="2476502"/>
        </a:xfrm>
      </xdr:grpSpPr>
      <xdr:sp macro="" textlink="">
        <xdr:nvSpPr>
          <xdr:cNvPr id="7" name="角丸四角形 6"/>
          <xdr:cNvSpPr/>
        </xdr:nvSpPr>
        <xdr:spPr bwMode="auto">
          <a:xfrm>
            <a:off x="1775190" y="4500565"/>
            <a:ext cx="3946461" cy="2476500"/>
          </a:xfrm>
          <a:prstGeom prst="roundRect">
            <a:avLst/>
          </a:prstGeom>
          <a:solidFill>
            <a:srgbClr val="A3D8FF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0" rIns="0" bIns="46800" numCol="1" rtlCol="0" anchor="t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rPr>
              <a:t>商品</a:t>
            </a:r>
          </a:p>
        </xdr:txBody>
      </xdr:sp>
      <xdr:grpSp>
        <xdr:nvGrpSpPr>
          <xdr:cNvPr id="8" name="グループ化 7"/>
          <xdr:cNvGrpSpPr/>
        </xdr:nvGrpSpPr>
        <xdr:grpSpPr>
          <a:xfrm>
            <a:off x="0" y="4500564"/>
            <a:ext cx="1518562" cy="2476500"/>
            <a:chOff x="343262" y="1895801"/>
            <a:chExt cx="1584960" cy="2750457"/>
          </a:xfrm>
        </xdr:grpSpPr>
        <xdr:sp macro="" textlink="">
          <xdr:nvSpPr>
            <xdr:cNvPr id="134" name="角丸四角形吹き出し 133"/>
            <xdr:cNvSpPr/>
          </xdr:nvSpPr>
          <xdr:spPr bwMode="auto">
            <a:xfrm>
              <a:off x="343262" y="1895801"/>
              <a:ext cx="1584960" cy="2750457"/>
            </a:xfrm>
            <a:prstGeom prst="wedgeRoundRectCallout">
              <a:avLst>
                <a:gd name="adj1" fmla="val 68178"/>
                <a:gd name="adj2" fmla="val -25242"/>
                <a:gd name="adj3" fmla="val 16667"/>
              </a:avLst>
            </a:prstGeom>
            <a:solidFill>
              <a:srgbClr val="D8F6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0" tIns="0" rIns="0" bIns="0" numCol="1" rtlCol="0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1" lang="ja-JP" altLang="en-US" sz="1050" b="1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</a:p>
          </xdr:txBody>
        </xdr:sp>
        <xdr:grpSp>
          <xdr:nvGrpSpPr>
            <xdr:cNvPr id="135" name="グループ化 134"/>
            <xdr:cNvGrpSpPr/>
          </xdr:nvGrpSpPr>
          <xdr:grpSpPr>
            <a:xfrm>
              <a:off x="603201" y="1959048"/>
              <a:ext cx="333686" cy="333685"/>
              <a:chOff x="5057126" y="3645937"/>
              <a:chExt cx="448037" cy="448037"/>
            </a:xfrm>
          </xdr:grpSpPr>
          <xdr:grpSp>
            <xdr:nvGrpSpPr>
              <xdr:cNvPr id="136" name="グループ化 135"/>
              <xdr:cNvGrpSpPr/>
            </xdr:nvGrpSpPr>
            <xdr:grpSpPr>
              <a:xfrm rot="2606092">
                <a:off x="5057126" y="3645937"/>
                <a:ext cx="448037" cy="448037"/>
                <a:chOff x="8293564" y="2530800"/>
                <a:chExt cx="448037" cy="448037"/>
              </a:xfrm>
            </xdr:grpSpPr>
            <xdr:sp macro="" textlink="">
              <xdr:nvSpPr>
                <xdr:cNvPr id="140" name="正方形/長方形 139"/>
                <xdr:cNvSpPr/>
              </xdr:nvSpPr>
              <xdr:spPr bwMode="auto">
                <a:xfrm rot="5400000">
                  <a:off x="8293565" y="271790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41" name="正方形/長方形 140"/>
                <xdr:cNvSpPr/>
              </xdr:nvSpPr>
              <xdr:spPr bwMode="auto">
                <a:xfrm>
                  <a:off x="8293564" y="271790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137" name="グループ化 136"/>
              <xdr:cNvGrpSpPr/>
            </xdr:nvGrpSpPr>
            <xdr:grpSpPr>
              <a:xfrm>
                <a:off x="5174549" y="3765957"/>
                <a:ext cx="213190" cy="213190"/>
                <a:chOff x="5507087" y="2454293"/>
                <a:chExt cx="409303" cy="409303"/>
              </a:xfrm>
            </xdr:grpSpPr>
            <xdr:sp macro="" textlink="">
              <xdr:nvSpPr>
                <xdr:cNvPr id="138" name="楕円 137"/>
                <xdr:cNvSpPr/>
              </xdr:nvSpPr>
              <xdr:spPr bwMode="auto">
                <a:xfrm>
                  <a:off x="5507087" y="2454293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39" name="楕円 138"/>
                <xdr:cNvSpPr/>
              </xdr:nvSpPr>
              <xdr:spPr bwMode="auto">
                <a:xfrm>
                  <a:off x="5579400" y="2526606"/>
                  <a:ext cx="264674" cy="264674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</xdr:grpSp>
      <xdr:grpSp>
        <xdr:nvGrpSpPr>
          <xdr:cNvPr id="9" name="グループ化 8"/>
          <xdr:cNvGrpSpPr/>
        </xdr:nvGrpSpPr>
        <xdr:grpSpPr>
          <a:xfrm>
            <a:off x="6057632" y="4500565"/>
            <a:ext cx="1528087" cy="2476500"/>
            <a:chOff x="6024294" y="4676777"/>
            <a:chExt cx="1551454" cy="2695573"/>
          </a:xfrm>
        </xdr:grpSpPr>
        <xdr:sp macro="" textlink="">
          <xdr:nvSpPr>
            <xdr:cNvPr id="127" name="角丸四角形吹き出し 126"/>
            <xdr:cNvSpPr/>
          </xdr:nvSpPr>
          <xdr:spPr bwMode="auto">
            <a:xfrm>
              <a:off x="6024294" y="4676777"/>
              <a:ext cx="1551454" cy="2695573"/>
            </a:xfrm>
            <a:prstGeom prst="wedgeRoundRectCallout">
              <a:avLst>
                <a:gd name="adj1" fmla="val -69185"/>
                <a:gd name="adj2" fmla="val -24609"/>
                <a:gd name="adj3" fmla="val 16667"/>
              </a:avLst>
            </a:prstGeom>
            <a:solidFill>
              <a:srgbClr val="F8F69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108000" tIns="36000" rIns="0" bIns="0" numCol="1" rtlCol="0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1" lang="ja-JP" altLang="en-US" sz="1050" b="1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</a:p>
          </xdr:txBody>
        </xdr:sp>
        <xdr:grpSp>
          <xdr:nvGrpSpPr>
            <xdr:cNvPr id="128" name="グループ化 127"/>
            <xdr:cNvGrpSpPr/>
          </xdr:nvGrpSpPr>
          <xdr:grpSpPr>
            <a:xfrm flipH="1">
              <a:off x="6115405" y="4784430"/>
              <a:ext cx="254429" cy="254736"/>
              <a:chOff x="7053276" y="1111248"/>
              <a:chExt cx="559394" cy="559391"/>
            </a:xfrm>
          </xdr:grpSpPr>
          <xdr:sp macro="" textlink="">
            <xdr:nvSpPr>
              <xdr:cNvPr id="129" name="角丸四角形 128"/>
              <xdr:cNvSpPr/>
            </xdr:nvSpPr>
            <xdr:spPr bwMode="auto">
              <a:xfrm>
                <a:off x="7053276" y="1111248"/>
                <a:ext cx="559394" cy="559391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30" name="楕円 129"/>
              <xdr:cNvSpPr/>
            </xdr:nvSpPr>
            <xdr:spPr bwMode="auto">
              <a:xfrm>
                <a:off x="7128754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31" name="楕円 130"/>
              <xdr:cNvSpPr/>
            </xdr:nvSpPr>
            <xdr:spPr bwMode="auto">
              <a:xfrm>
                <a:off x="7387819" y="118911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32" name="楕円 131"/>
              <xdr:cNvSpPr/>
            </xdr:nvSpPr>
            <xdr:spPr bwMode="auto">
              <a:xfrm>
                <a:off x="7387819" y="1443404"/>
                <a:ext cx="149372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33" name="楕円 132"/>
              <xdr:cNvSpPr/>
            </xdr:nvSpPr>
            <xdr:spPr bwMode="auto">
              <a:xfrm>
                <a:off x="7133525" y="1189110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0" name="グループ化 9"/>
          <xdr:cNvGrpSpPr/>
        </xdr:nvGrpSpPr>
        <xdr:grpSpPr>
          <a:xfrm>
            <a:off x="7864864" y="4500563"/>
            <a:ext cx="2238403" cy="2476500"/>
            <a:chOff x="8334191" y="1895800"/>
            <a:chExt cx="2316392" cy="2750457"/>
          </a:xfrm>
        </xdr:grpSpPr>
        <xdr:sp macro="" textlink="">
          <xdr:nvSpPr>
            <xdr:cNvPr id="121" name="角丸四角形吹き出し 120"/>
            <xdr:cNvSpPr/>
          </xdr:nvSpPr>
          <xdr:spPr bwMode="auto">
            <a:xfrm>
              <a:off x="8334191" y="1895800"/>
              <a:ext cx="2316392" cy="2750457"/>
            </a:xfrm>
            <a:prstGeom prst="wedgeRoundRectCallout">
              <a:avLst>
                <a:gd name="adj1" fmla="val -62418"/>
                <a:gd name="adj2" fmla="val -24926"/>
                <a:gd name="adj3" fmla="val 16667"/>
              </a:avLst>
            </a:prstGeom>
            <a:solidFill>
              <a:srgbClr val="F6F2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0" tIns="0" rIns="0" bIns="0" numCol="1" rtlCol="0" anchor="t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1" lang="ja-JP" altLang="en-US" sz="1050" b="1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</a:p>
          </xdr:txBody>
        </xdr:sp>
        <xdr:grpSp>
          <xdr:nvGrpSpPr>
            <xdr:cNvPr id="122" name="グループ化 121"/>
            <xdr:cNvGrpSpPr/>
          </xdr:nvGrpSpPr>
          <xdr:grpSpPr>
            <a:xfrm flipH="1">
              <a:off x="8958227" y="2009716"/>
              <a:ext cx="268027" cy="268027"/>
              <a:chOff x="6190657" y="3860799"/>
              <a:chExt cx="559394" cy="559393"/>
            </a:xfrm>
          </xdr:grpSpPr>
          <xdr:sp macro="" textlink="">
            <xdr:nvSpPr>
              <xdr:cNvPr id="123" name="角丸四角形 122"/>
              <xdr:cNvSpPr/>
            </xdr:nvSpPr>
            <xdr:spPr bwMode="auto">
              <a:xfrm>
                <a:off x="6190657" y="3860799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24" name="角丸四角形 123"/>
              <xdr:cNvSpPr/>
            </xdr:nvSpPr>
            <xdr:spPr bwMode="auto">
              <a:xfrm>
                <a:off x="6311603" y="3959372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25" name="角丸四角形 124"/>
              <xdr:cNvSpPr/>
            </xdr:nvSpPr>
            <xdr:spPr bwMode="auto">
              <a:xfrm>
                <a:off x="6311603" y="4108745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26" name="角丸四角形 125"/>
              <xdr:cNvSpPr/>
            </xdr:nvSpPr>
            <xdr:spPr bwMode="auto">
              <a:xfrm>
                <a:off x="6311603" y="4258118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1" name="グループ化 10"/>
          <xdr:cNvGrpSpPr/>
        </xdr:nvGrpSpPr>
        <xdr:grpSpPr>
          <a:xfrm>
            <a:off x="3593487" y="4945167"/>
            <a:ext cx="2063649" cy="403313"/>
            <a:chOff x="3999758" y="2378613"/>
            <a:chExt cx="2138967" cy="440297"/>
          </a:xfrm>
        </xdr:grpSpPr>
        <xdr:sp macro="" textlink="">
          <xdr:nvSpPr>
            <xdr:cNvPr id="114" name="角丸四角形 113"/>
            <xdr:cNvSpPr/>
          </xdr:nvSpPr>
          <xdr:spPr bwMode="auto">
            <a:xfrm>
              <a:off x="3999758" y="2378613"/>
              <a:ext cx="2138967" cy="440297"/>
            </a:xfrm>
            <a:prstGeom prst="roundRect">
              <a:avLst/>
            </a:prstGeom>
            <a:solidFill>
              <a:srgbClr val="F8F69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115" name="グループ化 114"/>
            <xdr:cNvGrpSpPr/>
          </xdr:nvGrpSpPr>
          <xdr:grpSpPr>
            <a:xfrm flipH="1">
              <a:off x="4083072" y="2477214"/>
              <a:ext cx="259924" cy="259924"/>
              <a:chOff x="7053276" y="1111248"/>
              <a:chExt cx="559394" cy="559393"/>
            </a:xfrm>
          </xdr:grpSpPr>
          <xdr:sp macro="" textlink="">
            <xdr:nvSpPr>
              <xdr:cNvPr id="116" name="角丸四角形 115"/>
              <xdr:cNvSpPr/>
            </xdr:nvSpPr>
            <xdr:spPr bwMode="auto">
              <a:xfrm>
                <a:off x="7053276" y="1111248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17" name="楕円 116"/>
              <xdr:cNvSpPr/>
            </xdr:nvSpPr>
            <xdr:spPr bwMode="auto">
              <a:xfrm>
                <a:off x="7128754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18" name="楕円 117"/>
              <xdr:cNvSpPr/>
            </xdr:nvSpPr>
            <xdr:spPr bwMode="auto">
              <a:xfrm>
                <a:off x="7387819" y="118911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19" name="楕円 118"/>
              <xdr:cNvSpPr/>
            </xdr:nvSpPr>
            <xdr:spPr bwMode="auto">
              <a:xfrm>
                <a:off x="7387818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120" name="楕円 119"/>
              <xdr:cNvSpPr/>
            </xdr:nvSpPr>
            <xdr:spPr bwMode="auto">
              <a:xfrm>
                <a:off x="7133525" y="1189110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2" name="グループ化 11"/>
          <xdr:cNvGrpSpPr/>
        </xdr:nvGrpSpPr>
        <xdr:grpSpPr>
          <a:xfrm>
            <a:off x="3365466" y="4602529"/>
            <a:ext cx="237147" cy="244492"/>
            <a:chOff x="5969760" y="3442758"/>
            <a:chExt cx="490090" cy="543981"/>
          </a:xfrm>
        </xdr:grpSpPr>
        <xdr:sp macro="" textlink="">
          <xdr:nvSpPr>
            <xdr:cNvPr id="109" name="六角形 108"/>
            <xdr:cNvSpPr/>
          </xdr:nvSpPr>
          <xdr:spPr bwMode="auto">
            <a:xfrm rot="5400000">
              <a:off x="5942814" y="3469704"/>
              <a:ext cx="543981" cy="490090"/>
            </a:xfrm>
            <a:prstGeom prst="hexagon">
              <a:avLst/>
            </a:prstGeom>
            <a:solidFill>
              <a:srgbClr val="FFFFFF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110" name="グループ化 109"/>
            <xdr:cNvGrpSpPr/>
          </xdr:nvGrpSpPr>
          <xdr:grpSpPr>
            <a:xfrm>
              <a:off x="6010022" y="3590031"/>
              <a:ext cx="409567" cy="351964"/>
              <a:chOff x="6000271" y="3569143"/>
              <a:chExt cx="429373" cy="368983"/>
            </a:xfrm>
          </xdr:grpSpPr>
          <xdr:cxnSp macro="">
            <xdr:nvCxnSpPr>
              <xdr:cNvPr id="111" name="直線コネクタ 110"/>
              <xdr:cNvCxnSpPr/>
            </xdr:nvCxnSpPr>
            <xdr:spPr bwMode="auto">
              <a:xfrm>
                <a:off x="6000271" y="3572512"/>
                <a:ext cx="214535" cy="107266"/>
              </a:xfrm>
              <a:prstGeom prst="line">
                <a:avLst/>
              </a:prstGeom>
              <a:solidFill>
                <a:srgbClr val="D2F0FA"/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</xdr:cxnSp>
          <xdr:cxnSp macro="">
            <xdr:nvCxnSpPr>
              <xdr:cNvPr id="112" name="直線コネクタ 111"/>
              <xdr:cNvCxnSpPr/>
            </xdr:nvCxnSpPr>
            <xdr:spPr bwMode="auto">
              <a:xfrm flipH="1">
                <a:off x="6215109" y="3569143"/>
                <a:ext cx="214535" cy="107266"/>
              </a:xfrm>
              <a:prstGeom prst="line">
                <a:avLst/>
              </a:prstGeom>
              <a:solidFill>
                <a:srgbClr val="D2F0FA"/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</xdr:cxnSp>
          <xdr:cxnSp macro="">
            <xdr:nvCxnSpPr>
              <xdr:cNvPr id="113" name="直線コネクタ 112"/>
              <xdr:cNvCxnSpPr/>
            </xdr:nvCxnSpPr>
            <xdr:spPr bwMode="auto">
              <a:xfrm>
                <a:off x="6215267" y="3676409"/>
                <a:ext cx="0" cy="261717"/>
              </a:xfrm>
              <a:prstGeom prst="line">
                <a:avLst/>
              </a:prstGeom>
              <a:solidFill>
                <a:srgbClr val="D2F0FA"/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</xdr:cxnSp>
        </xdr:grpSp>
      </xdr:grpSp>
      <xdr:grpSp>
        <xdr:nvGrpSpPr>
          <xdr:cNvPr id="13" name="グループ化 12"/>
          <xdr:cNvGrpSpPr/>
        </xdr:nvGrpSpPr>
        <xdr:grpSpPr>
          <a:xfrm>
            <a:off x="1944272" y="4938279"/>
            <a:ext cx="1297242" cy="410055"/>
            <a:chOff x="2324658" y="2371585"/>
            <a:chExt cx="1344021" cy="447325"/>
          </a:xfrm>
        </xdr:grpSpPr>
        <xdr:sp macro="" textlink="">
          <xdr:nvSpPr>
            <xdr:cNvPr id="101" name="角丸四角形 100"/>
            <xdr:cNvSpPr/>
          </xdr:nvSpPr>
          <xdr:spPr bwMode="auto">
            <a:xfrm>
              <a:off x="2324658" y="2371585"/>
              <a:ext cx="1344021" cy="447325"/>
            </a:xfrm>
            <a:prstGeom prst="roundRect">
              <a:avLst/>
            </a:prstGeom>
            <a:solidFill>
              <a:srgbClr val="D8F6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102" name="グループ化 101"/>
            <xdr:cNvGrpSpPr/>
          </xdr:nvGrpSpPr>
          <xdr:grpSpPr>
            <a:xfrm>
              <a:off x="2415150" y="2440333"/>
              <a:ext cx="333686" cy="333685"/>
              <a:chOff x="5057126" y="3645937"/>
              <a:chExt cx="448037" cy="448037"/>
            </a:xfrm>
          </xdr:grpSpPr>
          <xdr:grpSp>
            <xdr:nvGrpSpPr>
              <xdr:cNvPr id="103" name="グループ化 102"/>
              <xdr:cNvGrpSpPr/>
            </xdr:nvGrpSpPr>
            <xdr:grpSpPr>
              <a:xfrm rot="2606092">
                <a:off x="5057126" y="3645937"/>
                <a:ext cx="448037" cy="448037"/>
                <a:chOff x="8293564" y="2530800"/>
                <a:chExt cx="448037" cy="448037"/>
              </a:xfrm>
            </xdr:grpSpPr>
            <xdr:sp macro="" textlink="">
              <xdr:nvSpPr>
                <xdr:cNvPr id="107" name="正方形/長方形 106"/>
                <xdr:cNvSpPr/>
              </xdr:nvSpPr>
              <xdr:spPr bwMode="auto">
                <a:xfrm rot="5400000">
                  <a:off x="8293565" y="271790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08" name="正方形/長方形 107"/>
                <xdr:cNvSpPr/>
              </xdr:nvSpPr>
              <xdr:spPr bwMode="auto">
                <a:xfrm>
                  <a:off x="8293564" y="271790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104" name="グループ化 103"/>
              <xdr:cNvGrpSpPr/>
            </xdr:nvGrpSpPr>
            <xdr:grpSpPr>
              <a:xfrm>
                <a:off x="5174549" y="3765957"/>
                <a:ext cx="213190" cy="213190"/>
                <a:chOff x="5507087" y="2454293"/>
                <a:chExt cx="409303" cy="409303"/>
              </a:xfrm>
            </xdr:grpSpPr>
            <xdr:sp macro="" textlink="">
              <xdr:nvSpPr>
                <xdr:cNvPr id="105" name="楕円 104"/>
                <xdr:cNvSpPr/>
              </xdr:nvSpPr>
              <xdr:spPr bwMode="auto">
                <a:xfrm>
                  <a:off x="5507087" y="2454293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06" name="楕円 105"/>
                <xdr:cNvSpPr/>
              </xdr:nvSpPr>
              <xdr:spPr bwMode="auto">
                <a:xfrm>
                  <a:off x="5579400" y="2526606"/>
                  <a:ext cx="264674" cy="264674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</xdr:grpSp>
      <xdr:grpSp>
        <xdr:nvGrpSpPr>
          <xdr:cNvPr id="14" name="グループ化 13"/>
          <xdr:cNvGrpSpPr/>
        </xdr:nvGrpSpPr>
        <xdr:grpSpPr>
          <a:xfrm>
            <a:off x="1944272" y="5411074"/>
            <a:ext cx="1297242" cy="400530"/>
            <a:chOff x="1741183" y="2173955"/>
            <a:chExt cx="1344021" cy="447325"/>
          </a:xfrm>
        </xdr:grpSpPr>
        <xdr:sp macro="" textlink="">
          <xdr:nvSpPr>
            <xdr:cNvPr id="93" name="角丸四角形 92"/>
            <xdr:cNvSpPr/>
          </xdr:nvSpPr>
          <xdr:spPr bwMode="auto">
            <a:xfrm>
              <a:off x="1741183" y="2173955"/>
              <a:ext cx="1344021" cy="447325"/>
            </a:xfrm>
            <a:prstGeom prst="roundRect">
              <a:avLst/>
            </a:prstGeom>
            <a:solidFill>
              <a:srgbClr val="D8F6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94" name="グループ化 93"/>
            <xdr:cNvGrpSpPr/>
          </xdr:nvGrpSpPr>
          <xdr:grpSpPr>
            <a:xfrm>
              <a:off x="1831675" y="2242703"/>
              <a:ext cx="333686" cy="333685"/>
              <a:chOff x="5057126" y="3645937"/>
              <a:chExt cx="448037" cy="448037"/>
            </a:xfrm>
          </xdr:grpSpPr>
          <xdr:grpSp>
            <xdr:nvGrpSpPr>
              <xdr:cNvPr id="95" name="グループ化 94"/>
              <xdr:cNvGrpSpPr/>
            </xdr:nvGrpSpPr>
            <xdr:grpSpPr>
              <a:xfrm rot="2606092">
                <a:off x="5057126" y="3645937"/>
                <a:ext cx="448037" cy="448037"/>
                <a:chOff x="8293564" y="2530800"/>
                <a:chExt cx="448037" cy="448037"/>
              </a:xfrm>
            </xdr:grpSpPr>
            <xdr:sp macro="" textlink="">
              <xdr:nvSpPr>
                <xdr:cNvPr id="99" name="正方形/長方形 98"/>
                <xdr:cNvSpPr/>
              </xdr:nvSpPr>
              <xdr:spPr bwMode="auto">
                <a:xfrm rot="5400000">
                  <a:off x="8293565" y="271790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100" name="正方形/長方形 99"/>
                <xdr:cNvSpPr/>
              </xdr:nvSpPr>
              <xdr:spPr bwMode="auto">
                <a:xfrm>
                  <a:off x="8293564" y="271790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96" name="グループ化 95"/>
              <xdr:cNvGrpSpPr/>
            </xdr:nvGrpSpPr>
            <xdr:grpSpPr>
              <a:xfrm>
                <a:off x="5174549" y="3765957"/>
                <a:ext cx="213190" cy="213190"/>
                <a:chOff x="5507087" y="2454293"/>
                <a:chExt cx="409303" cy="409303"/>
              </a:xfrm>
            </xdr:grpSpPr>
            <xdr:sp macro="" textlink="">
              <xdr:nvSpPr>
                <xdr:cNvPr id="97" name="楕円 96"/>
                <xdr:cNvSpPr/>
              </xdr:nvSpPr>
              <xdr:spPr bwMode="auto">
                <a:xfrm>
                  <a:off x="5507087" y="2454293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98" name="楕円 97"/>
                <xdr:cNvSpPr/>
              </xdr:nvSpPr>
              <xdr:spPr bwMode="auto">
                <a:xfrm>
                  <a:off x="5579400" y="2526606"/>
                  <a:ext cx="264674" cy="264674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</xdr:grpSp>
      <xdr:grpSp>
        <xdr:nvGrpSpPr>
          <xdr:cNvPr id="15" name="グループ化 14"/>
          <xdr:cNvGrpSpPr/>
        </xdr:nvGrpSpPr>
        <xdr:grpSpPr>
          <a:xfrm>
            <a:off x="1944272" y="6422737"/>
            <a:ext cx="1297242" cy="400530"/>
            <a:chOff x="1741183" y="2173955"/>
            <a:chExt cx="1344021" cy="447325"/>
          </a:xfrm>
        </xdr:grpSpPr>
        <xdr:sp macro="" textlink="">
          <xdr:nvSpPr>
            <xdr:cNvPr id="85" name="角丸四角形 84"/>
            <xdr:cNvSpPr/>
          </xdr:nvSpPr>
          <xdr:spPr bwMode="auto">
            <a:xfrm>
              <a:off x="1741183" y="2173955"/>
              <a:ext cx="1344021" cy="447325"/>
            </a:xfrm>
            <a:prstGeom prst="roundRect">
              <a:avLst/>
            </a:prstGeom>
            <a:solidFill>
              <a:srgbClr val="D8F6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86" name="グループ化 85"/>
            <xdr:cNvGrpSpPr/>
          </xdr:nvGrpSpPr>
          <xdr:grpSpPr>
            <a:xfrm>
              <a:off x="1831675" y="2242703"/>
              <a:ext cx="333686" cy="333685"/>
              <a:chOff x="5057126" y="3645937"/>
              <a:chExt cx="448037" cy="448037"/>
            </a:xfrm>
          </xdr:grpSpPr>
          <xdr:grpSp>
            <xdr:nvGrpSpPr>
              <xdr:cNvPr id="87" name="グループ化 86"/>
              <xdr:cNvGrpSpPr/>
            </xdr:nvGrpSpPr>
            <xdr:grpSpPr>
              <a:xfrm rot="2606092">
                <a:off x="5057126" y="3645937"/>
                <a:ext cx="448037" cy="448037"/>
                <a:chOff x="8293564" y="2530800"/>
                <a:chExt cx="448037" cy="448037"/>
              </a:xfrm>
            </xdr:grpSpPr>
            <xdr:sp macro="" textlink="">
              <xdr:nvSpPr>
                <xdr:cNvPr id="91" name="正方形/長方形 90"/>
                <xdr:cNvSpPr/>
              </xdr:nvSpPr>
              <xdr:spPr bwMode="auto">
                <a:xfrm rot="5400000">
                  <a:off x="8293565" y="271790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92" name="正方形/長方形 91"/>
                <xdr:cNvSpPr/>
              </xdr:nvSpPr>
              <xdr:spPr bwMode="auto">
                <a:xfrm>
                  <a:off x="8293564" y="271790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88" name="グループ化 87"/>
              <xdr:cNvGrpSpPr/>
            </xdr:nvGrpSpPr>
            <xdr:grpSpPr>
              <a:xfrm>
                <a:off x="5174549" y="3765957"/>
                <a:ext cx="213190" cy="213190"/>
                <a:chOff x="5507087" y="2454293"/>
                <a:chExt cx="409303" cy="409303"/>
              </a:xfrm>
            </xdr:grpSpPr>
            <xdr:sp macro="" textlink="">
              <xdr:nvSpPr>
                <xdr:cNvPr id="89" name="楕円 88"/>
                <xdr:cNvSpPr/>
              </xdr:nvSpPr>
              <xdr:spPr bwMode="auto">
                <a:xfrm>
                  <a:off x="5507087" y="2454293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90" name="楕円 89"/>
                <xdr:cNvSpPr/>
              </xdr:nvSpPr>
              <xdr:spPr bwMode="auto">
                <a:xfrm>
                  <a:off x="5579400" y="2526606"/>
                  <a:ext cx="264674" cy="264674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1" lang="ja-JP" altLang="en-US" sz="1050" b="0" i="0" u="none" strike="noStrike" cap="none" normalizeH="0" baseline="0">
                    <a:ln>
                      <a:noFill/>
                    </a:ln>
                    <a:solidFill>
                      <a:srgbClr val="000000"/>
                    </a:solidFill>
                    <a:effectLst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</xdr:grpSp>
      <xdr:grpSp>
        <xdr:nvGrpSpPr>
          <xdr:cNvPr id="16" name="グループ化 15"/>
          <xdr:cNvGrpSpPr/>
        </xdr:nvGrpSpPr>
        <xdr:grpSpPr>
          <a:xfrm>
            <a:off x="2547167" y="5892404"/>
            <a:ext cx="116813" cy="462267"/>
            <a:chOff x="2352233" y="3205820"/>
            <a:chExt cx="121920" cy="511684"/>
          </a:xfrm>
        </xdr:grpSpPr>
        <xdr:sp macro="" textlink="">
          <xdr:nvSpPr>
            <xdr:cNvPr id="82" name="楕円 81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83" name="楕円 82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84" name="楕円 83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grpSp>
        <xdr:nvGrpSpPr>
          <xdr:cNvPr id="17" name="グループ化 16"/>
          <xdr:cNvGrpSpPr/>
        </xdr:nvGrpSpPr>
        <xdr:grpSpPr>
          <a:xfrm>
            <a:off x="3578274" y="5411074"/>
            <a:ext cx="2063649" cy="393788"/>
            <a:chOff x="3823124" y="2229892"/>
            <a:chExt cx="2138967" cy="440297"/>
          </a:xfrm>
        </xdr:grpSpPr>
        <xdr:sp macro="" textlink="">
          <xdr:nvSpPr>
            <xdr:cNvPr id="75" name="角丸四角形 74"/>
            <xdr:cNvSpPr/>
          </xdr:nvSpPr>
          <xdr:spPr bwMode="auto">
            <a:xfrm>
              <a:off x="3823124" y="2229892"/>
              <a:ext cx="2138967" cy="440297"/>
            </a:xfrm>
            <a:prstGeom prst="roundRect">
              <a:avLst/>
            </a:prstGeom>
            <a:solidFill>
              <a:srgbClr val="F8F69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76" name="グループ化 75"/>
            <xdr:cNvGrpSpPr/>
          </xdr:nvGrpSpPr>
          <xdr:grpSpPr>
            <a:xfrm flipH="1">
              <a:off x="3906438" y="2328493"/>
              <a:ext cx="259924" cy="259924"/>
              <a:chOff x="7053276" y="1111248"/>
              <a:chExt cx="559394" cy="559393"/>
            </a:xfrm>
          </xdr:grpSpPr>
          <xdr:sp macro="" textlink="">
            <xdr:nvSpPr>
              <xdr:cNvPr id="77" name="角丸四角形 76"/>
              <xdr:cNvSpPr/>
            </xdr:nvSpPr>
            <xdr:spPr bwMode="auto">
              <a:xfrm>
                <a:off x="7053276" y="1111248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8" name="楕円 77"/>
              <xdr:cNvSpPr/>
            </xdr:nvSpPr>
            <xdr:spPr bwMode="auto">
              <a:xfrm>
                <a:off x="7128754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9" name="楕円 78"/>
              <xdr:cNvSpPr/>
            </xdr:nvSpPr>
            <xdr:spPr bwMode="auto">
              <a:xfrm>
                <a:off x="7387819" y="118911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0" name="楕円 79"/>
              <xdr:cNvSpPr/>
            </xdr:nvSpPr>
            <xdr:spPr bwMode="auto">
              <a:xfrm>
                <a:off x="7387818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81" name="楕円 80"/>
              <xdr:cNvSpPr/>
            </xdr:nvSpPr>
            <xdr:spPr bwMode="auto">
              <a:xfrm>
                <a:off x="7133525" y="1189110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8" name="グループ化 17"/>
          <xdr:cNvGrpSpPr/>
        </xdr:nvGrpSpPr>
        <xdr:grpSpPr>
          <a:xfrm>
            <a:off x="3582424" y="6417879"/>
            <a:ext cx="2063649" cy="393788"/>
            <a:chOff x="3823124" y="2229892"/>
            <a:chExt cx="2138967" cy="440297"/>
          </a:xfrm>
        </xdr:grpSpPr>
        <xdr:sp macro="" textlink="">
          <xdr:nvSpPr>
            <xdr:cNvPr id="68" name="角丸四角形 67"/>
            <xdr:cNvSpPr/>
          </xdr:nvSpPr>
          <xdr:spPr bwMode="auto">
            <a:xfrm>
              <a:off x="3823124" y="2229892"/>
              <a:ext cx="2138967" cy="440297"/>
            </a:xfrm>
            <a:prstGeom prst="roundRect">
              <a:avLst/>
            </a:prstGeom>
            <a:solidFill>
              <a:srgbClr val="F8F69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69" name="グループ化 68"/>
            <xdr:cNvGrpSpPr/>
          </xdr:nvGrpSpPr>
          <xdr:grpSpPr>
            <a:xfrm flipH="1">
              <a:off x="3906438" y="2328493"/>
              <a:ext cx="259924" cy="259924"/>
              <a:chOff x="7053276" y="1111248"/>
              <a:chExt cx="559394" cy="559393"/>
            </a:xfrm>
          </xdr:grpSpPr>
          <xdr:sp macro="" textlink="">
            <xdr:nvSpPr>
              <xdr:cNvPr id="70" name="角丸四角形 69"/>
              <xdr:cNvSpPr/>
            </xdr:nvSpPr>
            <xdr:spPr bwMode="auto">
              <a:xfrm>
                <a:off x="7053276" y="1111248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1" name="楕円 70"/>
              <xdr:cNvSpPr/>
            </xdr:nvSpPr>
            <xdr:spPr bwMode="auto">
              <a:xfrm>
                <a:off x="7128754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2" name="楕円 71"/>
              <xdr:cNvSpPr/>
            </xdr:nvSpPr>
            <xdr:spPr bwMode="auto">
              <a:xfrm>
                <a:off x="7387819" y="118911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3" name="楕円 72"/>
              <xdr:cNvSpPr/>
            </xdr:nvSpPr>
            <xdr:spPr bwMode="auto">
              <a:xfrm>
                <a:off x="7387818" y="1443405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74" name="楕円 73"/>
              <xdr:cNvSpPr/>
            </xdr:nvSpPr>
            <xdr:spPr bwMode="auto">
              <a:xfrm>
                <a:off x="7133525" y="1189110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19" name="グループ化 18"/>
          <xdr:cNvGrpSpPr/>
        </xdr:nvGrpSpPr>
        <xdr:grpSpPr>
          <a:xfrm>
            <a:off x="4575000" y="5892404"/>
            <a:ext cx="116813" cy="462267"/>
            <a:chOff x="2352233" y="3205820"/>
            <a:chExt cx="121920" cy="511684"/>
          </a:xfrm>
        </xdr:grpSpPr>
        <xdr:sp macro="" textlink="">
          <xdr:nvSpPr>
            <xdr:cNvPr id="65" name="楕円 64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66" name="楕円 65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67" name="楕円 66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20" name="角丸四角形 19"/>
          <xdr:cNvSpPr/>
        </xdr:nvSpPr>
        <xdr:spPr bwMode="auto">
          <a:xfrm>
            <a:off x="6170915" y="4938279"/>
            <a:ext cx="1306327" cy="410055"/>
          </a:xfrm>
          <a:prstGeom prst="roundRect">
            <a:avLst/>
          </a:prstGeom>
          <a:solidFill>
            <a:srgbClr val="F6F2C2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28800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リソース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21" name="グループ化 20"/>
          <xdr:cNvGrpSpPr/>
        </xdr:nvGrpSpPr>
        <xdr:grpSpPr>
          <a:xfrm flipH="1">
            <a:off x="6257641" y="5001679"/>
            <a:ext cx="256799" cy="238060"/>
            <a:chOff x="6190657" y="3860799"/>
            <a:chExt cx="559394" cy="559393"/>
          </a:xfrm>
        </xdr:grpSpPr>
        <xdr:sp macro="" textlink="">
          <xdr:nvSpPr>
            <xdr:cNvPr id="61" name="角丸四角形 60"/>
            <xdr:cNvSpPr/>
          </xdr:nvSpPr>
          <xdr:spPr bwMode="auto">
            <a:xfrm>
              <a:off x="6190657" y="3860799"/>
              <a:ext cx="559394" cy="559393"/>
            </a:xfrm>
            <a:prstGeom prst="roundRect">
              <a:avLst/>
            </a:prstGeom>
            <a:solidFill>
              <a:srgbClr val="FFFFFF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sp macro="" textlink="">
          <xdr:nvSpPr>
            <xdr:cNvPr id="62" name="角丸四角形 61"/>
            <xdr:cNvSpPr/>
          </xdr:nvSpPr>
          <xdr:spPr bwMode="auto">
            <a:xfrm>
              <a:off x="6311603" y="3959372"/>
              <a:ext cx="317500" cy="63500"/>
            </a:xfrm>
            <a:prstGeom prst="roundRect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sp macro="" textlink="">
          <xdr:nvSpPr>
            <xdr:cNvPr id="63" name="角丸四角形 62"/>
            <xdr:cNvSpPr/>
          </xdr:nvSpPr>
          <xdr:spPr bwMode="auto">
            <a:xfrm>
              <a:off x="6311603" y="4108745"/>
              <a:ext cx="317500" cy="63500"/>
            </a:xfrm>
            <a:prstGeom prst="roundRect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sp macro="" textlink="">
          <xdr:nvSpPr>
            <xdr:cNvPr id="64" name="角丸四角形 63"/>
            <xdr:cNvSpPr/>
          </xdr:nvSpPr>
          <xdr:spPr bwMode="auto">
            <a:xfrm>
              <a:off x="6311603" y="4258118"/>
              <a:ext cx="317500" cy="63500"/>
            </a:xfrm>
            <a:prstGeom prst="roundRect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grpSp>
        <xdr:nvGrpSpPr>
          <xdr:cNvPr id="22" name="グループ化 21"/>
          <xdr:cNvGrpSpPr/>
        </xdr:nvGrpSpPr>
        <xdr:grpSpPr>
          <a:xfrm>
            <a:off x="6173662" y="5407629"/>
            <a:ext cx="1306327" cy="400530"/>
            <a:chOff x="4234015" y="2627663"/>
            <a:chExt cx="1353502" cy="447325"/>
          </a:xfrm>
        </xdr:grpSpPr>
        <xdr:sp macro="" textlink="">
          <xdr:nvSpPr>
            <xdr:cNvPr id="55" name="角丸四角形 54"/>
            <xdr:cNvSpPr/>
          </xdr:nvSpPr>
          <xdr:spPr bwMode="auto">
            <a:xfrm>
              <a:off x="4234015" y="2627663"/>
              <a:ext cx="1353502" cy="447325"/>
            </a:xfrm>
            <a:prstGeom prst="roundRect">
              <a:avLst/>
            </a:prstGeom>
            <a:solidFill>
              <a:srgbClr val="F6F2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56" name="グループ化 55"/>
            <xdr:cNvGrpSpPr/>
          </xdr:nvGrpSpPr>
          <xdr:grpSpPr>
            <a:xfrm flipH="1">
              <a:off x="4322616" y="2692353"/>
              <a:ext cx="268027" cy="268027"/>
              <a:chOff x="6190657" y="3860799"/>
              <a:chExt cx="559394" cy="559393"/>
            </a:xfrm>
          </xdr:grpSpPr>
          <xdr:sp macro="" textlink="">
            <xdr:nvSpPr>
              <xdr:cNvPr id="57" name="角丸四角形 56"/>
              <xdr:cNvSpPr/>
            </xdr:nvSpPr>
            <xdr:spPr bwMode="auto">
              <a:xfrm>
                <a:off x="6190657" y="3860799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8" name="角丸四角形 57"/>
              <xdr:cNvSpPr/>
            </xdr:nvSpPr>
            <xdr:spPr bwMode="auto">
              <a:xfrm>
                <a:off x="6311603" y="3959372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9" name="角丸四角形 58"/>
              <xdr:cNvSpPr/>
            </xdr:nvSpPr>
            <xdr:spPr bwMode="auto">
              <a:xfrm>
                <a:off x="6311603" y="4108745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60" name="角丸四角形 59"/>
              <xdr:cNvSpPr/>
            </xdr:nvSpPr>
            <xdr:spPr bwMode="auto">
              <a:xfrm>
                <a:off x="6311603" y="4258118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23" name="グループ化 22"/>
          <xdr:cNvGrpSpPr/>
        </xdr:nvGrpSpPr>
        <xdr:grpSpPr>
          <a:xfrm>
            <a:off x="6170914" y="6433189"/>
            <a:ext cx="1306326" cy="362811"/>
            <a:chOff x="4234015" y="2627663"/>
            <a:chExt cx="1353502" cy="398075"/>
          </a:xfrm>
        </xdr:grpSpPr>
        <xdr:sp macro="" textlink="">
          <xdr:nvSpPr>
            <xdr:cNvPr id="49" name="角丸四角形 48"/>
            <xdr:cNvSpPr/>
          </xdr:nvSpPr>
          <xdr:spPr bwMode="auto">
            <a:xfrm>
              <a:off x="4234015" y="2627663"/>
              <a:ext cx="1353502" cy="398075"/>
            </a:xfrm>
            <a:prstGeom prst="roundRect">
              <a:avLst/>
            </a:prstGeom>
            <a:solidFill>
              <a:srgbClr val="F6F2C2"/>
            </a:solidFill>
            <a:ln w="2857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28800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lang="ja-JP" altLang="en-US" sz="1050" b="1"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  <a:endParaRPr kumimoji="1" lang="ja-JP" altLang="en-US" sz="1050" b="1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  <xdr:grpSp>
          <xdr:nvGrpSpPr>
            <xdr:cNvPr id="50" name="グループ化 49"/>
            <xdr:cNvGrpSpPr/>
          </xdr:nvGrpSpPr>
          <xdr:grpSpPr>
            <a:xfrm flipH="1">
              <a:off x="4322616" y="2692353"/>
              <a:ext cx="268027" cy="268027"/>
              <a:chOff x="6190657" y="3860799"/>
              <a:chExt cx="559394" cy="559393"/>
            </a:xfrm>
          </xdr:grpSpPr>
          <xdr:sp macro="" textlink="">
            <xdr:nvSpPr>
              <xdr:cNvPr id="51" name="角丸四角形 50"/>
              <xdr:cNvSpPr/>
            </xdr:nvSpPr>
            <xdr:spPr bwMode="auto">
              <a:xfrm>
                <a:off x="6190657" y="3860799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2" name="角丸四角形 51"/>
              <xdr:cNvSpPr/>
            </xdr:nvSpPr>
            <xdr:spPr bwMode="auto">
              <a:xfrm>
                <a:off x="6311603" y="3959372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3" name="角丸四角形 52"/>
              <xdr:cNvSpPr/>
            </xdr:nvSpPr>
            <xdr:spPr bwMode="auto">
              <a:xfrm>
                <a:off x="6311603" y="4108745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4" name="角丸四角形 53"/>
              <xdr:cNvSpPr/>
            </xdr:nvSpPr>
            <xdr:spPr bwMode="auto">
              <a:xfrm>
                <a:off x="6311603" y="4258118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</a:pPr>
                <a:endParaRPr kumimoji="1" lang="ja-JP" altLang="en-US" sz="10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</xdr:grpSp>
      <xdr:grpSp>
        <xdr:nvGrpSpPr>
          <xdr:cNvPr id="24" name="グループ化 23"/>
          <xdr:cNvGrpSpPr/>
        </xdr:nvGrpSpPr>
        <xdr:grpSpPr>
          <a:xfrm>
            <a:off x="6778449" y="5876979"/>
            <a:ext cx="116813" cy="462267"/>
            <a:chOff x="2352233" y="3205820"/>
            <a:chExt cx="121920" cy="511684"/>
          </a:xfrm>
        </xdr:grpSpPr>
        <xdr:sp macro="" textlink="">
          <xdr:nvSpPr>
            <xdr:cNvPr id="46" name="楕円 45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7" name="楕円 46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8" name="楕円 47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25" name="角丸四角形 24"/>
          <xdr:cNvSpPr/>
        </xdr:nvSpPr>
        <xdr:spPr bwMode="auto">
          <a:xfrm>
            <a:off x="458278" y="4935231"/>
            <a:ext cx="616877" cy="391028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26" name="グループ化 25"/>
          <xdr:cNvGrpSpPr/>
        </xdr:nvGrpSpPr>
        <xdr:grpSpPr>
          <a:xfrm>
            <a:off x="711293" y="5895116"/>
            <a:ext cx="116813" cy="462267"/>
            <a:chOff x="2352233" y="3205820"/>
            <a:chExt cx="121920" cy="511684"/>
          </a:xfrm>
        </xdr:grpSpPr>
        <xdr:sp macro="" textlink="">
          <xdr:nvSpPr>
            <xdr:cNvPr id="43" name="楕円 42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4" name="楕円 43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5" name="楕円 44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27" name="角丸四角形 26"/>
          <xdr:cNvSpPr/>
        </xdr:nvSpPr>
        <xdr:spPr bwMode="auto">
          <a:xfrm>
            <a:off x="458278" y="5392887"/>
            <a:ext cx="616877" cy="391028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28" name="角丸四角形 27"/>
          <xdr:cNvSpPr/>
        </xdr:nvSpPr>
        <xdr:spPr bwMode="auto">
          <a:xfrm>
            <a:off x="454902" y="6418447"/>
            <a:ext cx="616877" cy="381503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29" name="角丸四角形 28"/>
          <xdr:cNvSpPr/>
        </xdr:nvSpPr>
        <xdr:spPr bwMode="auto">
          <a:xfrm>
            <a:off x="8328708" y="4949973"/>
            <a:ext cx="616878" cy="391028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30" name="グループ化 29"/>
          <xdr:cNvGrpSpPr/>
        </xdr:nvGrpSpPr>
        <xdr:grpSpPr>
          <a:xfrm>
            <a:off x="8581723" y="5909858"/>
            <a:ext cx="121576" cy="452742"/>
            <a:chOff x="2352233" y="3205820"/>
            <a:chExt cx="121920" cy="511684"/>
          </a:xfrm>
        </xdr:grpSpPr>
        <xdr:sp macro="" textlink="">
          <xdr:nvSpPr>
            <xdr:cNvPr id="40" name="楕円 39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1" name="楕円 40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42" name="楕円 41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31" name="角丸四角形 30"/>
          <xdr:cNvSpPr/>
        </xdr:nvSpPr>
        <xdr:spPr bwMode="auto">
          <a:xfrm>
            <a:off x="8328708" y="5407629"/>
            <a:ext cx="616878" cy="381503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32" name="角丸四角形 31"/>
          <xdr:cNvSpPr/>
        </xdr:nvSpPr>
        <xdr:spPr bwMode="auto">
          <a:xfrm>
            <a:off x="8325332" y="6433189"/>
            <a:ext cx="616878" cy="381503"/>
          </a:xfrm>
          <a:prstGeom prst="roundRect">
            <a:avLst/>
          </a:prstGeom>
          <a:solidFill>
            <a:srgbClr val="EBCBE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特性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33" name="角丸四角形 32"/>
          <xdr:cNvSpPr/>
        </xdr:nvSpPr>
        <xdr:spPr bwMode="auto">
          <a:xfrm>
            <a:off x="9185484" y="4957652"/>
            <a:ext cx="616877" cy="391028"/>
          </a:xfrm>
          <a:prstGeom prst="roundRect">
            <a:avLst/>
          </a:prstGeom>
          <a:solidFill>
            <a:srgbClr val="F5BF9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属性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34" name="グループ化 33"/>
          <xdr:cNvGrpSpPr/>
        </xdr:nvGrpSpPr>
        <xdr:grpSpPr>
          <a:xfrm>
            <a:off x="9443261" y="5917537"/>
            <a:ext cx="116813" cy="452742"/>
            <a:chOff x="2352233" y="3205820"/>
            <a:chExt cx="121920" cy="511684"/>
          </a:xfrm>
        </xdr:grpSpPr>
        <xdr:sp macro="" textlink="">
          <xdr:nvSpPr>
            <xdr:cNvPr id="37" name="楕円 36"/>
            <xdr:cNvSpPr/>
          </xdr:nvSpPr>
          <xdr:spPr bwMode="auto">
            <a:xfrm>
              <a:off x="2352233" y="3205820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38" name="楕円 37"/>
            <xdr:cNvSpPr/>
          </xdr:nvSpPr>
          <xdr:spPr bwMode="auto">
            <a:xfrm>
              <a:off x="2352233" y="3400702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  <xdr:sp macro="" textlink="">
          <xdr:nvSpPr>
            <xdr:cNvPr id="39" name="楕円 38"/>
            <xdr:cNvSpPr/>
          </xdr:nvSpPr>
          <xdr:spPr bwMode="auto">
            <a:xfrm>
              <a:off x="2352233" y="3595584"/>
              <a:ext cx="121920" cy="121920"/>
            </a:xfrm>
            <a:prstGeom prst="ellipse">
              <a:avLst/>
            </a:prstGeom>
            <a:solidFill>
              <a:srgbClr val="000000">
                <a:lumMod val="50000"/>
                <a:lumOff val="50000"/>
              </a:srgbClr>
            </a:solidFill>
            <a:ln w="9525" cap="flat" cmpd="sng" algn="ctr">
              <a:solidFill>
                <a:srgbClr val="000000">
                  <a:lumMod val="50000"/>
                  <a:lumOff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="horz" wrap="square" lIns="90000" tIns="10800" rIns="90000" bIns="4680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endParaRPr kumimoji="1" lang="ja-JP" altLang="en-US" sz="10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ＭＳ Ｐゴシック" charset="-128"/>
                <a:ea typeface="ＭＳ Ｐゴシック" charset="-128"/>
              </a:endParaRPr>
            </a:p>
          </xdr:txBody>
        </xdr:sp>
      </xdr:grpSp>
      <xdr:sp macro="" textlink="">
        <xdr:nvSpPr>
          <xdr:cNvPr id="35" name="角丸四角形 34"/>
          <xdr:cNvSpPr/>
        </xdr:nvSpPr>
        <xdr:spPr bwMode="auto">
          <a:xfrm>
            <a:off x="9185484" y="5415307"/>
            <a:ext cx="616877" cy="381503"/>
          </a:xfrm>
          <a:prstGeom prst="roundRect">
            <a:avLst/>
          </a:prstGeom>
          <a:solidFill>
            <a:srgbClr val="F5BF9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属性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36" name="角丸四角形 35"/>
          <xdr:cNvSpPr/>
        </xdr:nvSpPr>
        <xdr:spPr bwMode="auto">
          <a:xfrm>
            <a:off x="9182108" y="6440868"/>
            <a:ext cx="616877" cy="381503"/>
          </a:xfrm>
          <a:prstGeom prst="roundRect">
            <a:avLst/>
          </a:prstGeom>
          <a:solidFill>
            <a:srgbClr val="F5BF9D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lang="ja-JP" altLang="en-US" sz="1050" b="1">
                <a:latin typeface="Meiryo UI" panose="020B0604030504040204" pitchFamily="50" charset="-128"/>
                <a:ea typeface="Meiryo UI" panose="020B0604030504040204" pitchFamily="50" charset="-128"/>
              </a:rPr>
              <a:t>属性</a:t>
            </a:r>
            <a:endParaRPr kumimoji="1" lang="ja-JP" altLang="en-US" sz="1050" b="1" i="0" u="none" strike="noStrike" cap="none" normalizeH="0" baseline="0">
              <a:ln>
                <a:noFill/>
              </a:ln>
              <a:solidFill>
                <a:srgbClr val="000000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0</xdr:col>
      <xdr:colOff>139859</xdr:colOff>
      <xdr:row>23</xdr:row>
      <xdr:rowOff>99191</xdr:rowOff>
    </xdr:from>
    <xdr:to>
      <xdr:col>18</xdr:col>
      <xdr:colOff>304279</xdr:colOff>
      <xdr:row>54</xdr:row>
      <xdr:rowOff>17905</xdr:rowOff>
    </xdr:to>
    <xdr:grpSp>
      <xdr:nvGrpSpPr>
        <xdr:cNvPr id="2" name="グループ化 1"/>
        <xdr:cNvGrpSpPr/>
      </xdr:nvGrpSpPr>
      <xdr:grpSpPr>
        <a:xfrm>
          <a:off x="139859" y="3604391"/>
          <a:ext cx="12184970" cy="4643114"/>
          <a:chOff x="101759" y="3537716"/>
          <a:chExt cx="12184970" cy="4643114"/>
        </a:xfrm>
      </xdr:grpSpPr>
      <xdr:sp macro="" textlink="">
        <xdr:nvSpPr>
          <xdr:cNvPr id="445" name="角丸四角形 444"/>
          <xdr:cNvSpPr/>
        </xdr:nvSpPr>
        <xdr:spPr bwMode="auto">
          <a:xfrm>
            <a:off x="3905678" y="4767435"/>
            <a:ext cx="6951808" cy="1899469"/>
          </a:xfrm>
          <a:prstGeom prst="roundRect">
            <a:avLst/>
          </a:prstGeom>
          <a:solidFill>
            <a:srgbClr val="A3D8FF"/>
          </a:solidFill>
          <a:ln w="28575" cap="flat" cmpd="sng" algn="ctr">
            <a:solidFill>
              <a:srgbClr val="000000">
                <a:lumMod val="50000"/>
                <a:lumOff val="50000"/>
              </a:srgbClr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0" rIns="90000" bIns="46800" numCol="1" rtlCol="0" anchor="t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2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Infonova</a:t>
            </a:r>
            <a:endParaRPr kumimoji="1" lang="en-US" altLang="ja-JP" sz="1050" b="1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446" name="右矢印 445"/>
          <xdr:cNvSpPr/>
        </xdr:nvSpPr>
        <xdr:spPr bwMode="auto">
          <a:xfrm>
            <a:off x="2974281" y="5038668"/>
            <a:ext cx="846429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アップロード</a:t>
            </a:r>
          </a:p>
        </xdr:txBody>
      </xdr:sp>
      <xdr:sp macro="" textlink="">
        <xdr:nvSpPr>
          <xdr:cNvPr id="447" name="右矢印 446"/>
          <xdr:cNvSpPr/>
        </xdr:nvSpPr>
        <xdr:spPr bwMode="auto">
          <a:xfrm>
            <a:off x="2984021" y="5895850"/>
            <a:ext cx="846429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アップロード</a:t>
            </a:r>
          </a:p>
        </xdr:txBody>
      </xdr:sp>
      <xdr:sp macro="" textlink="">
        <xdr:nvSpPr>
          <xdr:cNvPr id="448" name="右矢印 447"/>
          <xdr:cNvSpPr/>
        </xdr:nvSpPr>
        <xdr:spPr bwMode="auto">
          <a:xfrm>
            <a:off x="4649345" y="5057705"/>
            <a:ext cx="3614859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画面上で操作</a:t>
            </a:r>
          </a:p>
        </xdr:txBody>
      </xdr:sp>
      <xdr:sp macro="" textlink="">
        <xdr:nvSpPr>
          <xdr:cNvPr id="449" name="右矢印 448"/>
          <xdr:cNvSpPr/>
        </xdr:nvSpPr>
        <xdr:spPr bwMode="auto">
          <a:xfrm>
            <a:off x="6534852" y="5830436"/>
            <a:ext cx="1729352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画面上で操作</a:t>
            </a: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450" name="グループ化 449"/>
          <xdr:cNvGrpSpPr/>
        </xdr:nvGrpSpPr>
        <xdr:grpSpPr>
          <a:xfrm>
            <a:off x="2172121" y="4943938"/>
            <a:ext cx="789200" cy="742200"/>
            <a:chOff x="2024115" y="1025553"/>
            <a:chExt cx="933218" cy="875720"/>
          </a:xfrm>
        </xdr:grpSpPr>
        <xdr:grpSp>
          <xdr:nvGrpSpPr>
            <xdr:cNvPr id="451" name="グループ化 450"/>
            <xdr:cNvGrpSpPr/>
          </xdr:nvGrpSpPr>
          <xdr:grpSpPr>
            <a:xfrm>
              <a:off x="2245575" y="1025553"/>
              <a:ext cx="591366" cy="599775"/>
              <a:chOff x="2245575" y="1025553"/>
              <a:chExt cx="591366" cy="599775"/>
            </a:xfrm>
          </xdr:grpSpPr>
          <xdr:grpSp>
            <xdr:nvGrpSpPr>
              <xdr:cNvPr id="453" name="グループ化 452"/>
              <xdr:cNvGrpSpPr/>
            </xdr:nvGrpSpPr>
            <xdr:grpSpPr>
              <a:xfrm>
                <a:off x="2245575" y="1025553"/>
                <a:ext cx="490299" cy="599775"/>
                <a:chOff x="2245575" y="1025553"/>
                <a:chExt cx="490299" cy="599775"/>
              </a:xfrm>
            </xdr:grpSpPr>
            <xdr:sp macro="" textlink="">
              <xdr:nvSpPr>
                <xdr:cNvPr id="455" name="1 つの角を切り取った四角形 454"/>
                <xdr:cNvSpPr/>
              </xdr:nvSpPr>
              <xdr:spPr bwMode="auto">
                <a:xfrm>
                  <a:off x="2245575" y="1025553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456" name="グループ化 455"/>
                <xdr:cNvGrpSpPr/>
              </xdr:nvGrpSpPr>
              <xdr:grpSpPr>
                <a:xfrm>
                  <a:off x="2331974" y="1188232"/>
                  <a:ext cx="317500" cy="274391"/>
                  <a:chOff x="2331974" y="1188232"/>
                  <a:chExt cx="317500" cy="274391"/>
                </a:xfrm>
              </xdr:grpSpPr>
              <xdr:sp macro="" textlink="">
                <xdr:nvSpPr>
                  <xdr:cNvPr id="457" name="角丸四角形 456"/>
                  <xdr:cNvSpPr/>
                </xdr:nvSpPr>
                <xdr:spPr bwMode="auto">
                  <a:xfrm>
                    <a:off x="2331974" y="134068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58" name="角丸四角形 457"/>
                  <xdr:cNvSpPr/>
                </xdr:nvSpPr>
                <xdr:spPr bwMode="auto">
                  <a:xfrm>
                    <a:off x="2331974" y="1416904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59" name="角丸四角形 458"/>
                  <xdr:cNvSpPr/>
                </xdr:nvSpPr>
                <xdr:spPr bwMode="auto">
                  <a:xfrm>
                    <a:off x="2331974" y="126445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60" name="角丸四角形 459"/>
                  <xdr:cNvSpPr/>
                </xdr:nvSpPr>
                <xdr:spPr bwMode="auto">
                  <a:xfrm>
                    <a:off x="2331974" y="118823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454" name="角丸四角形 453"/>
              <xdr:cNvSpPr/>
            </xdr:nvSpPr>
            <xdr:spPr bwMode="auto">
              <a:xfrm>
                <a:off x="2548408" y="1453144"/>
                <a:ext cx="288533" cy="124958"/>
              </a:xfrm>
              <a:prstGeom prst="roundRect">
                <a:avLst/>
              </a:prstGeom>
              <a:solidFill>
                <a:srgbClr val="2D2DB9">
                  <a:lumMod val="75000"/>
                </a:srgbClr>
              </a:solidFill>
              <a:ln w="9525" cap="flat" cmpd="sng" algn="ctr">
                <a:solidFill>
                  <a:srgbClr val="2D2DB9">
                    <a:lumMod val="75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XML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52" name="角丸四角形 451"/>
            <xdr:cNvSpPr/>
          </xdr:nvSpPr>
          <xdr:spPr bwMode="auto">
            <a:xfrm>
              <a:off x="2024115" y="1656677"/>
              <a:ext cx="933218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  <a:r>
                <a:rPr kumimoji="1" lang="en-US" altLang="ja-JP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.xml</a:t>
              </a:r>
              <a:endPara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grpSp>
        <xdr:nvGrpSpPr>
          <xdr:cNvPr id="461" name="グループ化 460"/>
          <xdr:cNvGrpSpPr/>
        </xdr:nvGrpSpPr>
        <xdr:grpSpPr>
          <a:xfrm>
            <a:off x="4003015" y="5827879"/>
            <a:ext cx="646330" cy="694911"/>
            <a:chOff x="3960219" y="1857637"/>
            <a:chExt cx="646330" cy="694911"/>
          </a:xfrm>
        </xdr:grpSpPr>
        <xdr:grpSp>
          <xdr:nvGrpSpPr>
            <xdr:cNvPr id="462" name="グループ化 461"/>
            <xdr:cNvGrpSpPr/>
          </xdr:nvGrpSpPr>
          <xdr:grpSpPr>
            <a:xfrm>
              <a:off x="4045479" y="1857637"/>
              <a:ext cx="475813" cy="473446"/>
              <a:chOff x="4045479" y="1857637"/>
              <a:chExt cx="559394" cy="559393"/>
            </a:xfrm>
          </xdr:grpSpPr>
          <xdr:sp macro="" textlink="">
            <xdr:nvSpPr>
              <xdr:cNvPr id="464" name="角丸四角形 463"/>
              <xdr:cNvSpPr/>
            </xdr:nvSpPr>
            <xdr:spPr bwMode="auto">
              <a:xfrm>
                <a:off x="4045479" y="1857637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65" name="角丸四角形 464"/>
              <xdr:cNvSpPr/>
            </xdr:nvSpPr>
            <xdr:spPr bwMode="auto">
              <a:xfrm>
                <a:off x="4166425" y="1956210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66" name="角丸四角形 465"/>
              <xdr:cNvSpPr/>
            </xdr:nvSpPr>
            <xdr:spPr bwMode="auto">
              <a:xfrm>
                <a:off x="4166425" y="2105583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467" name="角丸四角形 466"/>
              <xdr:cNvSpPr/>
            </xdr:nvSpPr>
            <xdr:spPr bwMode="auto">
              <a:xfrm>
                <a:off x="4166425" y="2254956"/>
                <a:ext cx="317500" cy="63500"/>
              </a:xfrm>
              <a:prstGeom prst="roundRect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63" name="角丸四角形 462"/>
            <xdr:cNvSpPr/>
          </xdr:nvSpPr>
          <xdr:spPr bwMode="auto">
            <a:xfrm>
              <a:off x="3960219" y="2346589"/>
              <a:ext cx="646330" cy="205959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</a:p>
          </xdr:txBody>
        </xdr:sp>
      </xdr:grpSp>
      <xdr:grpSp>
        <xdr:nvGrpSpPr>
          <xdr:cNvPr id="468" name="グループ化 467"/>
          <xdr:cNvGrpSpPr/>
        </xdr:nvGrpSpPr>
        <xdr:grpSpPr>
          <a:xfrm>
            <a:off x="8445894" y="5263798"/>
            <a:ext cx="476598" cy="749398"/>
            <a:chOff x="10053572" y="1305716"/>
            <a:chExt cx="560330" cy="884411"/>
          </a:xfrm>
        </xdr:grpSpPr>
        <xdr:grpSp>
          <xdr:nvGrpSpPr>
            <xdr:cNvPr id="469" name="グループ化 468"/>
            <xdr:cNvGrpSpPr/>
          </xdr:nvGrpSpPr>
          <xdr:grpSpPr>
            <a:xfrm>
              <a:off x="10073549" y="1305716"/>
              <a:ext cx="540353" cy="599771"/>
              <a:chOff x="10073549" y="1305716"/>
              <a:chExt cx="490090" cy="543981"/>
            </a:xfrm>
          </xdr:grpSpPr>
          <xdr:sp macro="" textlink="">
            <xdr:nvSpPr>
              <xdr:cNvPr id="471" name="六角形 470"/>
              <xdr:cNvSpPr/>
            </xdr:nvSpPr>
            <xdr:spPr bwMode="auto">
              <a:xfrm rot="5400000">
                <a:off x="10046603" y="1332662"/>
                <a:ext cx="543981" cy="490090"/>
              </a:xfrm>
              <a:prstGeom prst="hexagon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grpSp>
            <xdr:nvGrpSpPr>
              <xdr:cNvPr id="472" name="グループ化 471"/>
              <xdr:cNvGrpSpPr/>
            </xdr:nvGrpSpPr>
            <xdr:grpSpPr>
              <a:xfrm>
                <a:off x="10113810" y="1452989"/>
                <a:ext cx="409565" cy="351964"/>
                <a:chOff x="10113810" y="1452989"/>
                <a:chExt cx="429371" cy="368983"/>
              </a:xfrm>
            </xdr:grpSpPr>
            <xdr:cxnSp macro="">
              <xdr:nvCxnSpPr>
                <xdr:cNvPr id="473" name="直線コネクタ 472"/>
                <xdr:cNvCxnSpPr/>
              </xdr:nvCxnSpPr>
              <xdr:spPr bwMode="auto">
                <a:xfrm>
                  <a:off x="10113810" y="1456357"/>
                  <a:ext cx="214533" cy="107267"/>
                </a:xfrm>
                <a:prstGeom prst="line">
                  <a:avLst/>
                </a:prstGeom>
                <a:solidFill>
                  <a:srgbClr val="D2F0FA"/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</xdr:cxnSp>
            <xdr:cxnSp macro="">
              <xdr:nvCxnSpPr>
                <xdr:cNvPr id="474" name="直線コネクタ 473"/>
                <xdr:cNvCxnSpPr/>
              </xdr:nvCxnSpPr>
              <xdr:spPr bwMode="auto">
                <a:xfrm flipH="1">
                  <a:off x="10328646" y="1452989"/>
                  <a:ext cx="214535" cy="107267"/>
                </a:xfrm>
                <a:prstGeom prst="line">
                  <a:avLst/>
                </a:prstGeom>
                <a:solidFill>
                  <a:srgbClr val="D2F0FA"/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</xdr:cxnSp>
            <xdr:cxnSp macro="">
              <xdr:nvCxnSpPr>
                <xdr:cNvPr id="475" name="直線コネクタ 474"/>
                <xdr:cNvCxnSpPr/>
              </xdr:nvCxnSpPr>
              <xdr:spPr bwMode="auto">
                <a:xfrm>
                  <a:off x="10328806" y="1560256"/>
                  <a:ext cx="0" cy="261716"/>
                </a:xfrm>
                <a:prstGeom prst="line">
                  <a:avLst/>
                </a:prstGeom>
                <a:solidFill>
                  <a:srgbClr val="D2F0FA"/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</xdr:cxnSp>
          </xdr:grpSp>
        </xdr:grpSp>
        <xdr:sp macro="" textlink="">
          <xdr:nvSpPr>
            <xdr:cNvPr id="470" name="角丸四角形 469"/>
            <xdr:cNvSpPr/>
          </xdr:nvSpPr>
          <xdr:spPr bwMode="auto">
            <a:xfrm>
              <a:off x="10053572" y="1945531"/>
              <a:ext cx="560329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商品</a:t>
              </a:r>
            </a:p>
          </xdr:txBody>
        </xdr:sp>
      </xdr:grpSp>
      <xdr:grpSp>
        <xdr:nvGrpSpPr>
          <xdr:cNvPr id="476" name="グループ化 475"/>
          <xdr:cNvGrpSpPr/>
        </xdr:nvGrpSpPr>
        <xdr:grpSpPr>
          <a:xfrm>
            <a:off x="2166127" y="5785164"/>
            <a:ext cx="789200" cy="746292"/>
            <a:chOff x="2018121" y="1866779"/>
            <a:chExt cx="933218" cy="884752"/>
          </a:xfrm>
        </xdr:grpSpPr>
        <xdr:grpSp>
          <xdr:nvGrpSpPr>
            <xdr:cNvPr id="477" name="グループ化 476"/>
            <xdr:cNvGrpSpPr/>
          </xdr:nvGrpSpPr>
          <xdr:grpSpPr>
            <a:xfrm>
              <a:off x="2239581" y="1866779"/>
              <a:ext cx="591366" cy="599775"/>
              <a:chOff x="2239581" y="1866779"/>
              <a:chExt cx="591366" cy="599775"/>
            </a:xfrm>
          </xdr:grpSpPr>
          <xdr:grpSp>
            <xdr:nvGrpSpPr>
              <xdr:cNvPr id="479" name="グループ化 478"/>
              <xdr:cNvGrpSpPr/>
            </xdr:nvGrpSpPr>
            <xdr:grpSpPr>
              <a:xfrm>
                <a:off x="2239581" y="1866779"/>
                <a:ext cx="490299" cy="599775"/>
                <a:chOff x="2239581" y="1866779"/>
                <a:chExt cx="490299" cy="599775"/>
              </a:xfrm>
            </xdr:grpSpPr>
            <xdr:sp macro="" textlink="">
              <xdr:nvSpPr>
                <xdr:cNvPr id="481" name="1 つの角を切り取った四角形 480"/>
                <xdr:cNvSpPr/>
              </xdr:nvSpPr>
              <xdr:spPr bwMode="auto">
                <a:xfrm>
                  <a:off x="2239581" y="1866779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482" name="グループ化 481"/>
                <xdr:cNvGrpSpPr/>
              </xdr:nvGrpSpPr>
              <xdr:grpSpPr>
                <a:xfrm>
                  <a:off x="2325980" y="2029458"/>
                  <a:ext cx="317500" cy="274391"/>
                  <a:chOff x="2325980" y="2029458"/>
                  <a:chExt cx="317500" cy="274391"/>
                </a:xfrm>
              </xdr:grpSpPr>
              <xdr:sp macro="" textlink="">
                <xdr:nvSpPr>
                  <xdr:cNvPr id="483" name="角丸四角形 482"/>
                  <xdr:cNvSpPr/>
                </xdr:nvSpPr>
                <xdr:spPr bwMode="auto">
                  <a:xfrm>
                    <a:off x="2325980" y="218190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84" name="角丸四角形 483"/>
                  <xdr:cNvSpPr/>
                </xdr:nvSpPr>
                <xdr:spPr bwMode="auto">
                  <a:xfrm>
                    <a:off x="2325980" y="225813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85" name="角丸四角形 484"/>
                  <xdr:cNvSpPr/>
                </xdr:nvSpPr>
                <xdr:spPr bwMode="auto">
                  <a:xfrm>
                    <a:off x="2325980" y="210568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86" name="角丸四角形 485"/>
                  <xdr:cNvSpPr/>
                </xdr:nvSpPr>
                <xdr:spPr bwMode="auto">
                  <a:xfrm>
                    <a:off x="2325980" y="2029458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480" name="角丸四角形 479"/>
              <xdr:cNvSpPr/>
            </xdr:nvSpPr>
            <xdr:spPr bwMode="auto">
              <a:xfrm>
                <a:off x="2542414" y="2294370"/>
                <a:ext cx="288533" cy="124958"/>
              </a:xfrm>
              <a:prstGeom prst="roundRect">
                <a:avLst/>
              </a:prstGeom>
              <a:solidFill>
                <a:srgbClr val="2D2DB9">
                  <a:lumMod val="75000"/>
                </a:srgbClr>
              </a:solidFill>
              <a:ln w="9525" cap="flat" cmpd="sng" algn="ctr">
                <a:solidFill>
                  <a:srgbClr val="2D2DB9">
                    <a:lumMod val="75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XML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78" name="角丸四角形 477"/>
            <xdr:cNvSpPr/>
          </xdr:nvSpPr>
          <xdr:spPr bwMode="auto">
            <a:xfrm>
              <a:off x="2018121" y="2506935"/>
              <a:ext cx="933218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</a:t>
              </a:r>
              <a:r>
                <a:rPr kumimoji="1" lang="en-US" altLang="ja-JP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.xml</a:t>
              </a:r>
              <a:endPara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grpSp>
        <xdr:nvGrpSpPr>
          <xdr:cNvPr id="487" name="グループ化 486"/>
          <xdr:cNvGrpSpPr/>
        </xdr:nvGrpSpPr>
        <xdr:grpSpPr>
          <a:xfrm>
            <a:off x="101760" y="5798733"/>
            <a:ext cx="1191377" cy="747490"/>
            <a:chOff x="97016" y="1882809"/>
            <a:chExt cx="1410914" cy="882108"/>
          </a:xfrm>
        </xdr:grpSpPr>
        <xdr:grpSp>
          <xdr:nvGrpSpPr>
            <xdr:cNvPr id="488" name="グループ化 487"/>
            <xdr:cNvGrpSpPr/>
          </xdr:nvGrpSpPr>
          <xdr:grpSpPr>
            <a:xfrm>
              <a:off x="558993" y="1882809"/>
              <a:ext cx="591366" cy="599775"/>
              <a:chOff x="558993" y="1882809"/>
              <a:chExt cx="591366" cy="599775"/>
            </a:xfrm>
          </xdr:grpSpPr>
          <xdr:grpSp>
            <xdr:nvGrpSpPr>
              <xdr:cNvPr id="490" name="グループ化 489"/>
              <xdr:cNvGrpSpPr/>
            </xdr:nvGrpSpPr>
            <xdr:grpSpPr>
              <a:xfrm>
                <a:off x="558993" y="1882809"/>
                <a:ext cx="490299" cy="599775"/>
                <a:chOff x="558993" y="1882809"/>
                <a:chExt cx="490299" cy="599775"/>
              </a:xfrm>
            </xdr:grpSpPr>
            <xdr:sp macro="" textlink="">
              <xdr:nvSpPr>
                <xdr:cNvPr id="492" name="1 つの角を切り取った四角形 491"/>
                <xdr:cNvSpPr/>
              </xdr:nvSpPr>
              <xdr:spPr bwMode="auto">
                <a:xfrm>
                  <a:off x="558993" y="1882809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493" name="グループ化 492"/>
                <xdr:cNvGrpSpPr/>
              </xdr:nvGrpSpPr>
              <xdr:grpSpPr>
                <a:xfrm>
                  <a:off x="645392" y="2045488"/>
                  <a:ext cx="317500" cy="274391"/>
                  <a:chOff x="645392" y="2045488"/>
                  <a:chExt cx="317500" cy="274391"/>
                </a:xfrm>
              </xdr:grpSpPr>
              <xdr:sp macro="" textlink="">
                <xdr:nvSpPr>
                  <xdr:cNvPr id="494" name="角丸四角形 493"/>
                  <xdr:cNvSpPr/>
                </xdr:nvSpPr>
                <xdr:spPr bwMode="auto">
                  <a:xfrm>
                    <a:off x="645392" y="219793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95" name="角丸四角形 494"/>
                  <xdr:cNvSpPr/>
                </xdr:nvSpPr>
                <xdr:spPr bwMode="auto">
                  <a:xfrm>
                    <a:off x="645392" y="227416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96" name="角丸四角形 495"/>
                  <xdr:cNvSpPr/>
                </xdr:nvSpPr>
                <xdr:spPr bwMode="auto">
                  <a:xfrm>
                    <a:off x="645392" y="212171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497" name="角丸四角形 496"/>
                  <xdr:cNvSpPr/>
                </xdr:nvSpPr>
                <xdr:spPr bwMode="auto">
                  <a:xfrm>
                    <a:off x="645392" y="2045488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491" name="角丸四角形 490"/>
              <xdr:cNvSpPr/>
            </xdr:nvSpPr>
            <xdr:spPr bwMode="auto">
              <a:xfrm>
                <a:off x="861826" y="2310400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489" name="角丸四角形 488"/>
            <xdr:cNvSpPr/>
          </xdr:nvSpPr>
          <xdr:spPr bwMode="auto">
            <a:xfrm>
              <a:off x="97016" y="2520321"/>
              <a:ext cx="1410914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リソース設定補助シート</a:t>
              </a:r>
            </a:p>
          </xdr:txBody>
        </xdr:sp>
      </xdr:grpSp>
      <xdr:grpSp>
        <xdr:nvGrpSpPr>
          <xdr:cNvPr id="498" name="グループ化 497"/>
          <xdr:cNvGrpSpPr/>
        </xdr:nvGrpSpPr>
        <xdr:grpSpPr>
          <a:xfrm>
            <a:off x="101759" y="4945941"/>
            <a:ext cx="1191377" cy="747490"/>
            <a:chOff x="97015" y="1030017"/>
            <a:chExt cx="1410914" cy="882108"/>
          </a:xfrm>
        </xdr:grpSpPr>
        <xdr:grpSp>
          <xdr:nvGrpSpPr>
            <xdr:cNvPr id="499" name="グループ化 498"/>
            <xdr:cNvGrpSpPr/>
          </xdr:nvGrpSpPr>
          <xdr:grpSpPr>
            <a:xfrm>
              <a:off x="558992" y="1030017"/>
              <a:ext cx="591366" cy="599775"/>
              <a:chOff x="558992" y="1030017"/>
              <a:chExt cx="591366" cy="599775"/>
            </a:xfrm>
          </xdr:grpSpPr>
          <xdr:grpSp>
            <xdr:nvGrpSpPr>
              <xdr:cNvPr id="501" name="グループ化 500"/>
              <xdr:cNvGrpSpPr/>
            </xdr:nvGrpSpPr>
            <xdr:grpSpPr>
              <a:xfrm>
                <a:off x="558992" y="1030017"/>
                <a:ext cx="490299" cy="599775"/>
                <a:chOff x="558992" y="1030017"/>
                <a:chExt cx="490299" cy="599775"/>
              </a:xfrm>
            </xdr:grpSpPr>
            <xdr:sp macro="" textlink="">
              <xdr:nvSpPr>
                <xdr:cNvPr id="503" name="1 つの角を切り取った四角形 502"/>
                <xdr:cNvSpPr/>
              </xdr:nvSpPr>
              <xdr:spPr bwMode="auto">
                <a:xfrm>
                  <a:off x="558992" y="1030017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04" name="グループ化 503"/>
                <xdr:cNvGrpSpPr/>
              </xdr:nvGrpSpPr>
              <xdr:grpSpPr>
                <a:xfrm>
                  <a:off x="645391" y="1192696"/>
                  <a:ext cx="317500" cy="274391"/>
                  <a:chOff x="645391" y="1192696"/>
                  <a:chExt cx="317500" cy="274391"/>
                </a:xfrm>
              </xdr:grpSpPr>
              <xdr:sp macro="" textlink="">
                <xdr:nvSpPr>
                  <xdr:cNvPr id="505" name="角丸四角形 504"/>
                  <xdr:cNvSpPr/>
                </xdr:nvSpPr>
                <xdr:spPr bwMode="auto">
                  <a:xfrm>
                    <a:off x="645391" y="1345144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06" name="角丸四角形 505"/>
                  <xdr:cNvSpPr/>
                </xdr:nvSpPr>
                <xdr:spPr bwMode="auto">
                  <a:xfrm>
                    <a:off x="645391" y="1421368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07" name="角丸四角形 506"/>
                  <xdr:cNvSpPr/>
                </xdr:nvSpPr>
                <xdr:spPr bwMode="auto">
                  <a:xfrm>
                    <a:off x="645391" y="126892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08" name="角丸四角形 507"/>
                  <xdr:cNvSpPr/>
                </xdr:nvSpPr>
                <xdr:spPr bwMode="auto">
                  <a:xfrm>
                    <a:off x="645391" y="119269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502" name="角丸四角形 501"/>
              <xdr:cNvSpPr/>
            </xdr:nvSpPr>
            <xdr:spPr bwMode="auto">
              <a:xfrm>
                <a:off x="861825" y="1457608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00" name="角丸四角形 499"/>
            <xdr:cNvSpPr/>
          </xdr:nvSpPr>
          <xdr:spPr bwMode="auto">
            <a:xfrm>
              <a:off x="97015" y="1667529"/>
              <a:ext cx="1410914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サービス設定補助シート</a:t>
              </a:r>
            </a:p>
          </xdr:txBody>
        </xdr:sp>
      </xdr:grpSp>
      <xdr:sp macro="" textlink="">
        <xdr:nvSpPr>
          <xdr:cNvPr id="509" name="右矢印 508"/>
          <xdr:cNvSpPr/>
        </xdr:nvSpPr>
        <xdr:spPr bwMode="auto">
          <a:xfrm>
            <a:off x="1283397" y="5034871"/>
            <a:ext cx="875764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出力</a:t>
            </a:r>
          </a:p>
        </xdr:txBody>
      </xdr:sp>
      <xdr:sp macro="" textlink="">
        <xdr:nvSpPr>
          <xdr:cNvPr id="510" name="右矢印 509"/>
          <xdr:cNvSpPr/>
        </xdr:nvSpPr>
        <xdr:spPr bwMode="auto">
          <a:xfrm>
            <a:off x="1293136" y="5806327"/>
            <a:ext cx="872991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出力</a:t>
            </a:r>
          </a:p>
        </xdr:txBody>
      </xdr:sp>
      <xdr:sp macro="" textlink="">
        <xdr:nvSpPr>
          <xdr:cNvPr id="511" name="角丸四角形吹き出し 510"/>
          <xdr:cNvSpPr/>
        </xdr:nvSpPr>
        <xdr:spPr bwMode="auto">
          <a:xfrm>
            <a:off x="7911670" y="6813499"/>
            <a:ext cx="2082880" cy="466953"/>
          </a:xfrm>
          <a:prstGeom prst="wedgeRoundRectCallout">
            <a:avLst>
              <a:gd name="adj1" fmla="val -52514"/>
              <a:gd name="adj2" fmla="val 92303"/>
              <a:gd name="adj3" fmla="val 16667"/>
            </a:avLst>
          </a:prstGeom>
          <a:solidFill>
            <a:srgbClr val="FBFBBD"/>
          </a:solidFill>
          <a:ln w="9525" cap="flat" cmpd="sng" algn="ctr">
            <a:solidFill>
              <a:srgbClr val="FF9966"/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00000"/>
              </a:lnSpc>
              <a:spcBef>
                <a:spcPts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Infonova</a:t>
            </a:r>
            <a:r>
              <a:rPr kumimoji="1" lang="ja-JP" altLang="en-US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の画面から</a:t>
            </a:r>
            <a:endParaRPr kumimoji="1" lang="en-US" altLang="ja-JP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marL="0" marR="0" lvl="0" indent="0" algn="ctr" defTabSz="914400" rtl="0" eaLnBrk="1" fontAlgn="base" latinLnBrk="0" hangingPunct="1">
              <a:lnSpc>
                <a:spcPct val="100000"/>
              </a:lnSpc>
              <a:spcBef>
                <a:spcPts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空のブックをダウンロードして記入する</a:t>
            </a:r>
          </a:p>
        </xdr:txBody>
      </xdr:sp>
      <xdr:sp macro="" textlink="">
        <xdr:nvSpPr>
          <xdr:cNvPr id="512" name="角丸四角形 511"/>
          <xdr:cNvSpPr/>
        </xdr:nvSpPr>
        <xdr:spPr bwMode="auto">
          <a:xfrm>
            <a:off x="7217600" y="5120132"/>
            <a:ext cx="1118857" cy="1211156"/>
          </a:xfrm>
          <a:prstGeom prst="roundRect">
            <a:avLst/>
          </a:prstGeom>
          <a:noFill/>
          <a:ln w="28575" cap="flat" cmpd="sng" algn="ctr">
            <a:solidFill>
              <a:srgbClr val="FF9966"/>
            </a:solidFill>
            <a:prstDash val="dash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14" name="角丸四角形吹き出し 513"/>
          <xdr:cNvSpPr/>
        </xdr:nvSpPr>
        <xdr:spPr bwMode="auto">
          <a:xfrm>
            <a:off x="10553845" y="3537716"/>
            <a:ext cx="760003" cy="240143"/>
          </a:xfrm>
          <a:prstGeom prst="wedgeRoundRectCallout">
            <a:avLst>
              <a:gd name="adj1" fmla="val -44305"/>
              <a:gd name="adj2" fmla="val 80860"/>
              <a:gd name="adj3" fmla="val 16667"/>
            </a:avLst>
          </a:prstGeom>
          <a:solidFill>
            <a:srgbClr val="F5BF9D"/>
          </a:solidFill>
          <a:ln w="9525" cap="flat" cmpd="sng" algn="ctr">
            <a:solidFill>
              <a:srgbClr val="FF0000"/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本シート</a:t>
            </a:r>
          </a:p>
        </xdr:txBody>
      </xdr:sp>
      <xdr:grpSp>
        <xdr:nvGrpSpPr>
          <xdr:cNvPr id="515" name="グループ化 514"/>
          <xdr:cNvGrpSpPr/>
        </xdr:nvGrpSpPr>
        <xdr:grpSpPr>
          <a:xfrm>
            <a:off x="9435464" y="3962400"/>
            <a:ext cx="1084888" cy="744102"/>
            <a:chOff x="11436649" y="0"/>
            <a:chExt cx="1277750" cy="882108"/>
          </a:xfrm>
        </xdr:grpSpPr>
        <xdr:grpSp>
          <xdr:nvGrpSpPr>
            <xdr:cNvPr id="516" name="グループ化 515"/>
            <xdr:cNvGrpSpPr/>
          </xdr:nvGrpSpPr>
          <xdr:grpSpPr>
            <a:xfrm>
              <a:off x="11832044" y="0"/>
              <a:ext cx="591366" cy="599775"/>
              <a:chOff x="11832044" y="0"/>
              <a:chExt cx="591366" cy="599775"/>
            </a:xfrm>
          </xdr:grpSpPr>
          <xdr:grpSp>
            <xdr:nvGrpSpPr>
              <xdr:cNvPr id="518" name="グループ化 517"/>
              <xdr:cNvGrpSpPr/>
            </xdr:nvGrpSpPr>
            <xdr:grpSpPr>
              <a:xfrm>
                <a:off x="11832044" y="0"/>
                <a:ext cx="490299" cy="599775"/>
                <a:chOff x="11832044" y="0"/>
                <a:chExt cx="490299" cy="599775"/>
              </a:xfrm>
            </xdr:grpSpPr>
            <xdr:sp macro="" textlink="">
              <xdr:nvSpPr>
                <xdr:cNvPr id="520" name="1 つの角を切り取った四角形 519"/>
                <xdr:cNvSpPr/>
              </xdr:nvSpPr>
              <xdr:spPr bwMode="auto">
                <a:xfrm>
                  <a:off x="11832044" y="0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21" name="グループ化 520"/>
                <xdr:cNvGrpSpPr/>
              </xdr:nvGrpSpPr>
              <xdr:grpSpPr>
                <a:xfrm>
                  <a:off x="11918443" y="162679"/>
                  <a:ext cx="317500" cy="274391"/>
                  <a:chOff x="11918443" y="162679"/>
                  <a:chExt cx="317500" cy="274391"/>
                </a:xfrm>
              </xdr:grpSpPr>
              <xdr:sp macro="" textlink="">
                <xdr:nvSpPr>
                  <xdr:cNvPr id="522" name="角丸四角形 521"/>
                  <xdr:cNvSpPr/>
                </xdr:nvSpPr>
                <xdr:spPr bwMode="auto">
                  <a:xfrm>
                    <a:off x="11918443" y="315127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23" name="角丸四角形 522"/>
                  <xdr:cNvSpPr/>
                </xdr:nvSpPr>
                <xdr:spPr bwMode="auto">
                  <a:xfrm>
                    <a:off x="11918443" y="391351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24" name="角丸四角形 523"/>
                  <xdr:cNvSpPr/>
                </xdr:nvSpPr>
                <xdr:spPr bwMode="auto">
                  <a:xfrm>
                    <a:off x="11918443" y="238903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25" name="角丸四角形 524"/>
                  <xdr:cNvSpPr/>
                </xdr:nvSpPr>
                <xdr:spPr bwMode="auto">
                  <a:xfrm>
                    <a:off x="11918443" y="162679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519" name="角丸四角形 518"/>
              <xdr:cNvSpPr/>
            </xdr:nvSpPr>
            <xdr:spPr bwMode="auto">
              <a:xfrm>
                <a:off x="12134877" y="427591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17" name="角丸四角形 516"/>
            <xdr:cNvSpPr/>
          </xdr:nvSpPr>
          <xdr:spPr bwMode="auto">
            <a:xfrm>
              <a:off x="11436649" y="637512"/>
              <a:ext cx="1277750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商品設定補助シート</a:t>
              </a:r>
            </a:p>
          </xdr:txBody>
        </xdr:sp>
      </xdr:grpSp>
      <xdr:sp macro="" textlink="">
        <xdr:nvSpPr>
          <xdr:cNvPr id="526" name="角丸四角形吹き出し 525"/>
          <xdr:cNvSpPr/>
        </xdr:nvSpPr>
        <xdr:spPr bwMode="auto">
          <a:xfrm>
            <a:off x="7846184" y="4376518"/>
            <a:ext cx="1500826" cy="466330"/>
          </a:xfrm>
          <a:prstGeom prst="wedgeRoundRectCallout">
            <a:avLst>
              <a:gd name="adj1" fmla="val -43846"/>
              <a:gd name="adj2" fmla="val 99296"/>
              <a:gd name="adj3" fmla="val 16667"/>
            </a:avLst>
          </a:prstGeom>
          <a:solidFill>
            <a:srgbClr val="FBFBBD"/>
          </a:solidFill>
          <a:ln w="9525" cap="flat" cmpd="sng" algn="ctr">
            <a:solidFill>
              <a:srgbClr val="FF9966"/>
            </a:solidFill>
            <a:prstDash val="solid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商品設定補助シートを</a:t>
            </a:r>
            <a:endParaRPr kumimoji="1" lang="en-US" altLang="ja-JP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  <a:p>
            <a:pPr marL="0" marR="0" lvl="0" indent="0" algn="ctr" defTabSz="914400" rtl="0" eaLnBrk="1" fontAlgn="base" latinLnBrk="0" hangingPunct="1">
              <a:lnSpc>
                <a:spcPct val="100000"/>
              </a:lnSpc>
              <a:spcBef>
                <a:spcPts val="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05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見て操作する</a:t>
            </a:r>
          </a:p>
        </xdr:txBody>
      </xdr:sp>
      <xdr:grpSp>
        <xdr:nvGrpSpPr>
          <xdr:cNvPr id="527" name="グループ化 526"/>
          <xdr:cNvGrpSpPr/>
        </xdr:nvGrpSpPr>
        <xdr:grpSpPr>
          <a:xfrm>
            <a:off x="6348083" y="6910569"/>
            <a:ext cx="1337122" cy="747490"/>
            <a:chOff x="4505408" y="2792979"/>
            <a:chExt cx="1578628" cy="882108"/>
          </a:xfrm>
        </xdr:grpSpPr>
        <xdr:grpSp>
          <xdr:nvGrpSpPr>
            <xdr:cNvPr id="528" name="グループ化 527"/>
            <xdr:cNvGrpSpPr/>
          </xdr:nvGrpSpPr>
          <xdr:grpSpPr>
            <a:xfrm>
              <a:off x="5051242" y="2792979"/>
              <a:ext cx="591366" cy="599775"/>
              <a:chOff x="5051242" y="2792979"/>
              <a:chExt cx="591366" cy="599775"/>
            </a:xfrm>
          </xdr:grpSpPr>
          <xdr:grpSp>
            <xdr:nvGrpSpPr>
              <xdr:cNvPr id="530" name="グループ化 529"/>
              <xdr:cNvGrpSpPr/>
            </xdr:nvGrpSpPr>
            <xdr:grpSpPr>
              <a:xfrm>
                <a:off x="5051242" y="2792979"/>
                <a:ext cx="490299" cy="599775"/>
                <a:chOff x="5051242" y="2792979"/>
                <a:chExt cx="490299" cy="599775"/>
              </a:xfrm>
            </xdr:grpSpPr>
            <xdr:sp macro="" textlink="">
              <xdr:nvSpPr>
                <xdr:cNvPr id="532" name="1 つの角を切り取った四角形 531"/>
                <xdr:cNvSpPr/>
              </xdr:nvSpPr>
              <xdr:spPr bwMode="auto">
                <a:xfrm>
                  <a:off x="5051242" y="2792979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33" name="グループ化 532"/>
                <xdr:cNvGrpSpPr/>
              </xdr:nvGrpSpPr>
              <xdr:grpSpPr>
                <a:xfrm>
                  <a:off x="5137641" y="2955658"/>
                  <a:ext cx="317500" cy="274391"/>
                  <a:chOff x="5137641" y="2955658"/>
                  <a:chExt cx="317500" cy="274391"/>
                </a:xfrm>
              </xdr:grpSpPr>
              <xdr:sp macro="" textlink="">
                <xdr:nvSpPr>
                  <xdr:cNvPr id="534" name="角丸四角形 533"/>
                  <xdr:cNvSpPr/>
                </xdr:nvSpPr>
                <xdr:spPr bwMode="auto">
                  <a:xfrm>
                    <a:off x="5137641" y="310810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35" name="角丸四角形 534"/>
                  <xdr:cNvSpPr/>
                </xdr:nvSpPr>
                <xdr:spPr bwMode="auto">
                  <a:xfrm>
                    <a:off x="5137641" y="318433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36" name="角丸四角形 535"/>
                  <xdr:cNvSpPr/>
                </xdr:nvSpPr>
                <xdr:spPr bwMode="auto">
                  <a:xfrm>
                    <a:off x="5137641" y="303188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37" name="角丸四角形 536"/>
                  <xdr:cNvSpPr/>
                </xdr:nvSpPr>
                <xdr:spPr bwMode="auto">
                  <a:xfrm>
                    <a:off x="5137641" y="2955658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531" name="角丸四角形 530"/>
              <xdr:cNvSpPr/>
            </xdr:nvSpPr>
            <xdr:spPr bwMode="auto">
              <a:xfrm>
                <a:off x="5354075" y="3220570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29" name="角丸四角形 528"/>
            <xdr:cNvSpPr/>
          </xdr:nvSpPr>
          <xdr:spPr bwMode="auto">
            <a:xfrm>
              <a:off x="4505408" y="3430491"/>
              <a:ext cx="1578628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リソース料金設定ブック</a:t>
              </a:r>
              <a:r>
                <a:rPr kumimoji="1" lang="en-US" altLang="ja-JP" sz="900" b="1" i="0" u="none" strike="noStrike" kern="1200" cap="none" spc="0" normalizeH="0" baseline="30000" noProof="0">
                  <a:ln>
                    <a:noFill/>
                  </a:ln>
                  <a:solidFill>
                    <a:srgbClr val="FF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※2</a:t>
              </a:r>
              <a:endPara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endParaRPr>
            </a:p>
          </xdr:txBody>
        </xdr:sp>
      </xdr:grpSp>
      <xdr:grpSp>
        <xdr:nvGrpSpPr>
          <xdr:cNvPr id="538" name="グループ化 537"/>
          <xdr:cNvGrpSpPr/>
        </xdr:nvGrpSpPr>
        <xdr:grpSpPr>
          <a:xfrm>
            <a:off x="4520750" y="6906315"/>
            <a:ext cx="1337122" cy="747490"/>
            <a:chOff x="6627940" y="2789603"/>
            <a:chExt cx="1578628" cy="882108"/>
          </a:xfrm>
        </xdr:grpSpPr>
        <xdr:grpSp>
          <xdr:nvGrpSpPr>
            <xdr:cNvPr id="539" name="グループ化 538"/>
            <xdr:cNvGrpSpPr/>
          </xdr:nvGrpSpPr>
          <xdr:grpSpPr>
            <a:xfrm>
              <a:off x="7173774" y="2789603"/>
              <a:ext cx="591366" cy="599775"/>
              <a:chOff x="7173774" y="2789603"/>
              <a:chExt cx="591366" cy="599775"/>
            </a:xfrm>
          </xdr:grpSpPr>
          <xdr:grpSp>
            <xdr:nvGrpSpPr>
              <xdr:cNvPr id="541" name="グループ化 540"/>
              <xdr:cNvGrpSpPr/>
            </xdr:nvGrpSpPr>
            <xdr:grpSpPr>
              <a:xfrm>
                <a:off x="7173774" y="2789603"/>
                <a:ext cx="490299" cy="599775"/>
                <a:chOff x="7173774" y="2789603"/>
                <a:chExt cx="490299" cy="599775"/>
              </a:xfrm>
            </xdr:grpSpPr>
            <xdr:sp macro="" textlink="">
              <xdr:nvSpPr>
                <xdr:cNvPr id="543" name="1 つの角を切り取った四角形 542"/>
                <xdr:cNvSpPr/>
              </xdr:nvSpPr>
              <xdr:spPr bwMode="auto">
                <a:xfrm>
                  <a:off x="7173774" y="2789603"/>
                  <a:ext cx="490299" cy="599775"/>
                </a:xfrm>
                <a:prstGeom prst="snip1Rect">
                  <a:avLst>
                    <a:gd name="adj" fmla="val 25992"/>
                  </a:avLst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90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44" name="グループ化 543"/>
                <xdr:cNvGrpSpPr/>
              </xdr:nvGrpSpPr>
              <xdr:grpSpPr>
                <a:xfrm>
                  <a:off x="7260173" y="2952282"/>
                  <a:ext cx="317500" cy="274391"/>
                  <a:chOff x="7260173" y="2952282"/>
                  <a:chExt cx="317500" cy="274391"/>
                </a:xfrm>
              </xdr:grpSpPr>
              <xdr:sp macro="" textlink="">
                <xdr:nvSpPr>
                  <xdr:cNvPr id="545" name="角丸四角形 544"/>
                  <xdr:cNvSpPr/>
                </xdr:nvSpPr>
                <xdr:spPr bwMode="auto">
                  <a:xfrm>
                    <a:off x="7260173" y="3104730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46" name="角丸四角形 545"/>
                  <xdr:cNvSpPr/>
                </xdr:nvSpPr>
                <xdr:spPr bwMode="auto">
                  <a:xfrm>
                    <a:off x="7260173" y="3180954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47" name="角丸四角形 546"/>
                  <xdr:cNvSpPr/>
                </xdr:nvSpPr>
                <xdr:spPr bwMode="auto">
                  <a:xfrm>
                    <a:off x="7260173" y="3028506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  <xdr:sp macro="" textlink="">
                <xdr:nvSpPr>
                  <xdr:cNvPr id="548" name="角丸四角形 547"/>
                  <xdr:cNvSpPr/>
                </xdr:nvSpPr>
                <xdr:spPr bwMode="auto">
                  <a:xfrm>
                    <a:off x="7260173" y="2952282"/>
                    <a:ext cx="317500" cy="45719"/>
                  </a:xfrm>
                  <a:prstGeom prst="roundRect">
                    <a:avLst/>
                  </a:prstGeom>
                  <a:solidFill>
                    <a:srgbClr val="000000">
                      <a:lumMod val="50000"/>
                      <a:lumOff val="50000"/>
                    </a:srgbClr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/>
                </xdr:spPr>
                <xdr:txBody>
                  <a:bodyPr vert="horz" wrap="square" lIns="90000" tIns="10800" rIns="90000" bIns="46800" numCol="1" rtlCol="0" anchor="ctr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1pPr>
                    <a:lvl2pPr marL="45392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2pPr>
                    <a:lvl3pPr marL="907853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3pPr>
                    <a:lvl4pPr marL="1361769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4pPr>
                    <a:lvl5pPr marL="1815701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5pPr>
                    <a:lvl6pPr marL="226962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6pPr>
                    <a:lvl7pPr marL="272354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7pPr>
                    <a:lvl8pPr marL="3177475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8pPr>
                    <a:lvl9pPr marL="3631402" algn="l" defTabSz="907853" rtl="0" eaLnBrk="1" latinLnBrk="0" hangingPunct="1">
                      <a:defRPr kumimoji="1" sz="1800" kern="120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</a:defRPr>
                    </a:lvl9pPr>
                  </a:lstStyle>
                  <a:p>
                    <a:pPr marL="0" marR="0" lvl="0" indent="0" algn="ctr" defTabSz="914400" rtl="0" eaLnBrk="1" fontAlgn="base" latinLnBrk="0" hangingPunct="1">
                      <a:lnSpc>
                        <a:spcPct val="110000"/>
                      </a:lnSpc>
                      <a:spcBef>
                        <a:spcPct val="3000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1" lang="ja-JP" altLang="en-US" sz="1050" b="0" i="0" u="none" strike="noStrike" kern="1200" cap="none" spc="0" normalizeH="0" baseline="0" noProof="0">
                      <a:ln>
                        <a:noFill/>
                      </a:ln>
                      <a:solidFill>
                        <a:srgbClr val="000000"/>
                      </a:solidFill>
                      <a:effectLst/>
                      <a:uLnTx/>
                      <a:uFillTx/>
                      <a:latin typeface="Meiryo UI" panose="020B0604030504040204" pitchFamily="50" charset="-128"/>
                      <a:ea typeface="Meiryo UI" panose="020B0604030504040204" pitchFamily="50" charset="-128"/>
                    </a:endParaRPr>
                  </a:p>
                </xdr:txBody>
              </xdr:sp>
            </xdr:grpSp>
          </xdr:grpSp>
          <xdr:sp macro="" textlink="">
            <xdr:nvSpPr>
              <xdr:cNvPr id="542" name="角丸四角形 541"/>
              <xdr:cNvSpPr/>
            </xdr:nvSpPr>
            <xdr:spPr bwMode="auto">
              <a:xfrm>
                <a:off x="7476607" y="3217194"/>
                <a:ext cx="288533" cy="124958"/>
              </a:xfrm>
              <a:prstGeom prst="roundRect">
                <a:avLst/>
              </a:prstGeom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0" tIns="0" rIns="0" bIns="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1" lang="en-US" altLang="ja-JP" sz="600" b="1" i="0" u="none" strike="noStrike" kern="1200" cap="none" spc="0" normalizeH="0" baseline="0" noProof="0">
                    <a:ln>
                      <a:noFill/>
                    </a:ln>
                    <a:solidFill>
                      <a:srgbClr val="FFFFFF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rPr>
                  <a:t>XLS</a:t>
                </a:r>
                <a:endParaRPr kumimoji="1" lang="ja-JP" altLang="en-US" sz="600" b="1" i="0" u="none" strike="noStrike" kern="1200" cap="none" spc="0" normalizeH="0" baseline="0" noProof="0">
                  <a:ln>
                    <a:noFill/>
                  </a:ln>
                  <a:solidFill>
                    <a:srgbClr val="FFFFFF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40" name="角丸四角形 539"/>
            <xdr:cNvSpPr/>
          </xdr:nvSpPr>
          <xdr:spPr bwMode="auto">
            <a:xfrm>
              <a:off x="6627940" y="3427115"/>
              <a:ext cx="1578628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リソースグループ設定ブック</a:t>
              </a:r>
            </a:p>
          </xdr:txBody>
        </xdr:sp>
      </xdr:grpSp>
      <xdr:grpSp>
        <xdr:nvGrpSpPr>
          <xdr:cNvPr id="549" name="グループ化 548"/>
          <xdr:cNvGrpSpPr/>
        </xdr:nvGrpSpPr>
        <xdr:grpSpPr>
          <a:xfrm>
            <a:off x="5640961" y="5830073"/>
            <a:ext cx="997874" cy="689538"/>
            <a:chOff x="7831531" y="1882809"/>
            <a:chExt cx="1182136" cy="816224"/>
          </a:xfrm>
        </xdr:grpSpPr>
        <xdr:grpSp>
          <xdr:nvGrpSpPr>
            <xdr:cNvPr id="550" name="グループ化 549"/>
            <xdr:cNvGrpSpPr/>
          </xdr:nvGrpSpPr>
          <xdr:grpSpPr>
            <a:xfrm>
              <a:off x="8154024" y="1882809"/>
              <a:ext cx="559394" cy="559393"/>
              <a:chOff x="8154024" y="1882809"/>
              <a:chExt cx="559394" cy="559393"/>
            </a:xfrm>
          </xdr:grpSpPr>
          <xdr:sp macro="" textlink="">
            <xdr:nvSpPr>
              <xdr:cNvPr id="552" name="角丸四角形 551"/>
              <xdr:cNvSpPr/>
            </xdr:nvSpPr>
            <xdr:spPr bwMode="auto">
              <a:xfrm>
                <a:off x="8154024" y="1882809"/>
                <a:ext cx="559394" cy="559393"/>
              </a:xfrm>
              <a:prstGeom prst="roundRect">
                <a:avLst/>
              </a:prstGeom>
              <a:solidFill>
                <a:srgbClr val="FFFFFF"/>
              </a:solidFill>
              <a:ln w="2857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53" name="楕円 552"/>
              <xdr:cNvSpPr/>
            </xdr:nvSpPr>
            <xdr:spPr bwMode="auto">
              <a:xfrm>
                <a:off x="8229502" y="2214966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54" name="楕円 553"/>
              <xdr:cNvSpPr/>
            </xdr:nvSpPr>
            <xdr:spPr bwMode="auto">
              <a:xfrm>
                <a:off x="8488567" y="1960672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55" name="楕円 554"/>
              <xdr:cNvSpPr/>
            </xdr:nvSpPr>
            <xdr:spPr bwMode="auto">
              <a:xfrm>
                <a:off x="8488566" y="2214966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  <xdr:sp macro="" textlink="">
            <xdr:nvSpPr>
              <xdr:cNvPr id="556" name="楕円 555"/>
              <xdr:cNvSpPr/>
            </xdr:nvSpPr>
            <xdr:spPr bwMode="auto">
              <a:xfrm>
                <a:off x="8234273" y="1960671"/>
                <a:ext cx="149373" cy="149373"/>
              </a:xfrm>
              <a:prstGeom prst="ellipse">
                <a:avLst/>
              </a:prstGeom>
              <a:solidFill>
                <a:srgbClr val="000000">
                  <a:lumMod val="50000"/>
                  <a:lumOff val="50000"/>
                </a:srgbClr>
              </a:solidFill>
              <a:ln w="9525" cap="flat" cmpd="sng" algn="ctr">
                <a:solidFill>
                  <a:srgbClr val="000000">
                    <a:lumMod val="50000"/>
                    <a:lumOff val="50000"/>
                  </a:srgbClr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="horz" wrap="square" lIns="90000" tIns="10800" rIns="90000" bIns="46800" numCol="1" rtlCol="0" anchor="ctr" anchorCtr="0" compatLnSpc="1">
                <a:prstTxWarp prst="textNoShape">
                  <a:avLst/>
                </a:prstTxWarp>
              </a:bodyPr>
              <a:lstStyle>
                <a:defPPr>
                  <a:defRPr lang="ja-JP"/>
                </a:defPPr>
                <a:lvl1pPr marL="0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1pPr>
                <a:lvl2pPr marL="45392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2pPr>
                <a:lvl3pPr marL="907853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3pPr>
                <a:lvl4pPr marL="1361769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4pPr>
                <a:lvl5pPr marL="1815701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5pPr>
                <a:lvl6pPr marL="226962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6pPr>
                <a:lvl7pPr marL="272354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7pPr>
                <a:lvl8pPr marL="3177475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8pPr>
                <a:lvl9pPr marL="3631402" algn="l" defTabSz="907853" rtl="0" eaLnBrk="1" latinLnBrk="0" hangingPunct="1">
                  <a:defRPr kumimoji="1" sz="1800" kern="1200">
                    <a:solidFill>
                      <a:srgbClr val="000000"/>
                    </a:solidFill>
                    <a:latin typeface="ＭＳ Ｐゴシック"/>
                    <a:ea typeface="ＭＳ Ｐゴシック"/>
                  </a:defRPr>
                </a:lvl9pPr>
              </a:lstStyle>
              <a:p>
                <a:pPr marL="0" marR="0" lvl="0" indent="0" algn="ctr" defTabSz="914400" rtl="0" eaLnBrk="1" fontAlgn="base" latinLnBrk="0" hangingPunct="1">
                  <a:lnSpc>
                    <a:spcPct val="110000"/>
                  </a:lnSpc>
                  <a:spcBef>
                    <a:spcPct val="30000"/>
                  </a:spcBef>
                  <a:spcAft>
                    <a:spcPct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1" lang="ja-JP" altLang="en-US" sz="1050" b="0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endParaRPr>
              </a:p>
            </xdr:txBody>
          </xdr:sp>
        </xdr:grpSp>
        <xdr:sp macro="" textlink="">
          <xdr:nvSpPr>
            <xdr:cNvPr id="551" name="角丸四角形 550"/>
            <xdr:cNvSpPr/>
          </xdr:nvSpPr>
          <xdr:spPr bwMode="auto">
            <a:xfrm>
              <a:off x="7831531" y="2454437"/>
              <a:ext cx="1182136" cy="24459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リソースグループ</a:t>
              </a:r>
            </a:p>
          </xdr:txBody>
        </xdr:sp>
      </xdr:grpSp>
      <xdr:grpSp>
        <xdr:nvGrpSpPr>
          <xdr:cNvPr id="557" name="グループ化 556"/>
          <xdr:cNvGrpSpPr/>
        </xdr:nvGrpSpPr>
        <xdr:grpSpPr>
          <a:xfrm>
            <a:off x="4002601" y="5004547"/>
            <a:ext cx="646330" cy="760020"/>
            <a:chOff x="3960219" y="1023110"/>
            <a:chExt cx="646330" cy="760020"/>
          </a:xfrm>
        </xdr:grpSpPr>
        <xdr:grpSp>
          <xdr:nvGrpSpPr>
            <xdr:cNvPr id="558" name="グループ化 557"/>
            <xdr:cNvGrpSpPr/>
          </xdr:nvGrpSpPr>
          <xdr:grpSpPr>
            <a:xfrm>
              <a:off x="3979800" y="1023110"/>
              <a:ext cx="617555" cy="616863"/>
              <a:chOff x="3979800" y="1023110"/>
              <a:chExt cx="448037" cy="448037"/>
            </a:xfrm>
          </xdr:grpSpPr>
          <xdr:grpSp>
            <xdr:nvGrpSpPr>
              <xdr:cNvPr id="560" name="グループ化 559"/>
              <xdr:cNvGrpSpPr/>
            </xdr:nvGrpSpPr>
            <xdr:grpSpPr>
              <a:xfrm rot="2606092">
                <a:off x="3979800" y="1023110"/>
                <a:ext cx="448037" cy="448037"/>
                <a:chOff x="3979800" y="1023110"/>
                <a:chExt cx="448037" cy="448037"/>
              </a:xfrm>
            </xdr:grpSpPr>
            <xdr:sp macro="" textlink="">
              <xdr:nvSpPr>
                <xdr:cNvPr id="564" name="正方形/長方形 563"/>
                <xdr:cNvSpPr/>
              </xdr:nvSpPr>
              <xdr:spPr bwMode="auto">
                <a:xfrm rot="5400000">
                  <a:off x="3979801" y="1210211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565" name="正方形/長方形 564"/>
                <xdr:cNvSpPr/>
              </xdr:nvSpPr>
              <xdr:spPr bwMode="auto">
                <a:xfrm>
                  <a:off x="3979800" y="1210210"/>
                  <a:ext cx="448037" cy="73835"/>
                </a:xfrm>
                <a:prstGeom prst="rect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  <xdr:grpSp>
            <xdr:nvGrpSpPr>
              <xdr:cNvPr id="561" name="グループ化 560"/>
              <xdr:cNvGrpSpPr/>
            </xdr:nvGrpSpPr>
            <xdr:grpSpPr>
              <a:xfrm>
                <a:off x="4097223" y="1143130"/>
                <a:ext cx="213190" cy="213190"/>
                <a:chOff x="4097223" y="1143130"/>
                <a:chExt cx="409303" cy="409303"/>
              </a:xfrm>
            </xdr:grpSpPr>
            <xdr:sp macro="" textlink="">
              <xdr:nvSpPr>
                <xdr:cNvPr id="562" name="楕円 561"/>
                <xdr:cNvSpPr/>
              </xdr:nvSpPr>
              <xdr:spPr bwMode="auto">
                <a:xfrm>
                  <a:off x="4097223" y="1143130"/>
                  <a:ext cx="409303" cy="409303"/>
                </a:xfrm>
                <a:prstGeom prst="ellipse">
                  <a:avLst/>
                </a:prstGeom>
                <a:solidFill>
                  <a:srgbClr val="000000">
                    <a:lumMod val="50000"/>
                    <a:lumOff val="50000"/>
                  </a:srgbClr>
                </a:solidFill>
                <a:ln w="952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sp macro="" textlink="">
              <xdr:nvSpPr>
                <xdr:cNvPr id="563" name="楕円 562"/>
                <xdr:cNvSpPr/>
              </xdr:nvSpPr>
              <xdr:spPr bwMode="auto">
                <a:xfrm>
                  <a:off x="4169537" y="1215444"/>
                  <a:ext cx="264673" cy="264673"/>
                </a:xfrm>
                <a:prstGeom prst="ellipse">
                  <a:avLst/>
                </a:prstGeom>
                <a:solidFill>
                  <a:srgbClr val="FFFFFF"/>
                </a:solidFill>
                <a:ln w="9525" cap="flat" cmpd="sng" algn="ctr">
                  <a:solidFill>
                    <a:srgbClr val="FFFFFF"/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</xdr:grpSp>
        </xdr:grpSp>
        <xdr:sp macro="" textlink="">
          <xdr:nvSpPr>
            <xdr:cNvPr id="559" name="角丸四角形 558"/>
            <xdr:cNvSpPr/>
          </xdr:nvSpPr>
          <xdr:spPr bwMode="auto">
            <a:xfrm>
              <a:off x="3960219" y="1577171"/>
              <a:ext cx="646330" cy="205959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サービス</a:t>
              </a:r>
            </a:p>
          </xdr:txBody>
        </xdr:sp>
      </xdr:grpSp>
      <xdr:sp macro="" textlink="">
        <xdr:nvSpPr>
          <xdr:cNvPr id="566" name="右矢印 565"/>
          <xdr:cNvSpPr/>
        </xdr:nvSpPr>
        <xdr:spPr bwMode="auto">
          <a:xfrm>
            <a:off x="8993662" y="5389671"/>
            <a:ext cx="984246" cy="464540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0" tIns="0" rIns="0" bIns="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900" b="1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画面上で操作</a:t>
            </a:r>
            <a:r>
              <a:rPr kumimoji="1" lang="en-US" altLang="ja-JP" sz="900" b="1" i="0" u="none" strike="noStrike" kern="1200" cap="none" spc="0" normalizeH="0" baseline="3000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</a:rPr>
              <a:t>※1</a:t>
            </a:r>
            <a:endParaRPr kumimoji="1" lang="ja-JP" altLang="en-US" sz="900" b="0" i="0" u="none" strike="noStrike" kern="1200" cap="none" spc="0" normalizeH="0" baseline="3000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grpSp>
        <xdr:nvGrpSpPr>
          <xdr:cNvPr id="567" name="グループ化 566"/>
          <xdr:cNvGrpSpPr/>
        </xdr:nvGrpSpPr>
        <xdr:grpSpPr>
          <a:xfrm>
            <a:off x="9945272" y="5238279"/>
            <a:ext cx="912214" cy="749398"/>
            <a:chOff x="9887338" y="2857835"/>
            <a:chExt cx="912214" cy="749398"/>
          </a:xfrm>
        </xdr:grpSpPr>
        <xdr:sp macro="" textlink="">
          <xdr:nvSpPr>
            <xdr:cNvPr id="568" name="角丸四角形 567"/>
            <xdr:cNvSpPr/>
          </xdr:nvSpPr>
          <xdr:spPr bwMode="auto">
            <a:xfrm>
              <a:off x="9887338" y="3399977"/>
              <a:ext cx="715384" cy="207256"/>
            </a:xfrm>
            <a:prstGeom prst="roundRect">
              <a:avLst/>
            </a:prstGeom>
            <a:solidFill>
              <a:srgbClr val="D2F0FA"/>
            </a:solidFill>
            <a:ln w="9525" cap="flat" cmpd="sng" algn="ctr">
              <a:solidFill>
                <a:srgbClr val="77D4ED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chemeClr val="bg2"/>
                    </a:outerShdw>
                  </a:effectLst>
                </a14:hiddenEffects>
              </a:ext>
            </a:extLst>
          </xdr:spPr>
          <xdr:txBody>
            <a:bodyPr vert="horz" wrap="square" lIns="0" tIns="0" rIns="0" bIns="0" numCol="1" rtlCol="0" anchor="ctr" anchorCtr="0" compatLnSpc="1">
              <a:prstTxWarp prst="textNoShape">
                <a:avLst/>
              </a:prstTxWarp>
            </a:bodyPr>
            <a:lstStyle>
              <a:defPPr>
                <a:defRPr lang="ja-JP"/>
              </a:defPPr>
              <a:lvl1pPr marL="0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1pPr>
              <a:lvl2pPr marL="45392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2pPr>
              <a:lvl3pPr marL="907853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3pPr>
              <a:lvl4pPr marL="1361769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4pPr>
              <a:lvl5pPr marL="1815701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5pPr>
              <a:lvl6pPr marL="226962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6pPr>
              <a:lvl7pPr marL="272354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7pPr>
              <a:lvl8pPr marL="3177475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8pPr>
              <a:lvl9pPr marL="3631402" algn="l" defTabSz="907853" rtl="0" eaLnBrk="1" latinLnBrk="0" hangingPunct="1">
                <a:defRPr kumimoji="1" sz="1800" kern="1200">
                  <a:solidFill>
                    <a:srgbClr val="000000"/>
                  </a:solidFill>
                  <a:latin typeface="ＭＳ Ｐゴシック"/>
                  <a:ea typeface="ＭＳ Ｐゴシック"/>
                </a:defRPr>
              </a:lvl9pPr>
            </a:lstStyle>
            <a:p>
              <a:pPr marL="0" marR="0" lvl="0" indent="0" algn="ctr" defTabSz="914400" rtl="0" eaLnBrk="1" fontAlgn="base" latinLnBrk="0" hangingPunct="1">
                <a:lnSpc>
                  <a:spcPct val="110000"/>
                </a:lnSpc>
                <a:spcBef>
                  <a:spcPct val="3000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900" b="1" i="0" u="none" strike="noStrike" kern="1200" cap="none" spc="0" normalizeH="0" baseline="0" noProof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Meiryo UI" panose="020B0604030504040204" pitchFamily="50" charset="-128"/>
                  <a:ea typeface="Meiryo UI" panose="020B0604030504040204" pitchFamily="50" charset="-128"/>
                </a:rPr>
                <a:t>料金付き商品</a:t>
              </a:r>
            </a:p>
          </xdr:txBody>
        </xdr:sp>
        <xdr:grpSp>
          <xdr:nvGrpSpPr>
            <xdr:cNvPr id="569" name="グループ化 568"/>
            <xdr:cNvGrpSpPr/>
          </xdr:nvGrpSpPr>
          <xdr:grpSpPr>
            <a:xfrm>
              <a:off x="10008294" y="2857835"/>
              <a:ext cx="791258" cy="577431"/>
              <a:chOff x="10008294" y="2857835"/>
              <a:chExt cx="791258" cy="577431"/>
            </a:xfrm>
          </xdr:grpSpPr>
          <xdr:grpSp>
            <xdr:nvGrpSpPr>
              <xdr:cNvPr id="570" name="グループ化 569"/>
              <xdr:cNvGrpSpPr/>
            </xdr:nvGrpSpPr>
            <xdr:grpSpPr>
              <a:xfrm>
                <a:off x="10008294" y="2857835"/>
                <a:ext cx="458757" cy="508211"/>
                <a:chOff x="12732355" y="1289383"/>
                <a:chExt cx="490090" cy="543981"/>
              </a:xfrm>
            </xdr:grpSpPr>
            <xdr:sp macro="" textlink="">
              <xdr:nvSpPr>
                <xdr:cNvPr id="572" name="六角形 571"/>
                <xdr:cNvSpPr/>
              </xdr:nvSpPr>
              <xdr:spPr bwMode="auto">
                <a:xfrm rot="5400000">
                  <a:off x="12705409" y="1316329"/>
                  <a:ext cx="543981" cy="490090"/>
                </a:xfrm>
                <a:prstGeom prst="hexagon">
                  <a:avLst/>
                </a:prstGeom>
                <a:solidFill>
                  <a:srgbClr val="FFFFFF"/>
                </a:solidFill>
                <a:ln w="28575" cap="flat" cmpd="sng" algn="ctr">
                  <a:solidFill>
                    <a:srgbClr val="000000">
                      <a:lumMod val="50000"/>
                      <a:lumOff val="50000"/>
                    </a:srgb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  <a:extLst/>
              </xdr:spPr>
              <xdr:txBody>
                <a:bodyPr vert="horz" wrap="square" lIns="90000" tIns="10800" rIns="90000" bIns="46800" numCol="1" rtlCol="0" anchor="ctr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1pPr>
                  <a:lvl2pPr marL="45392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2pPr>
                  <a:lvl3pPr marL="907853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3pPr>
                  <a:lvl4pPr marL="1361769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4pPr>
                  <a:lvl5pPr marL="1815701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5pPr>
                  <a:lvl6pPr marL="226962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6pPr>
                  <a:lvl7pPr marL="272354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7pPr>
                  <a:lvl8pPr marL="3177475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8pPr>
                  <a:lvl9pPr marL="3631402" algn="l" defTabSz="907853" rtl="0" eaLnBrk="1" latinLnBrk="0" hangingPunct="1">
                    <a:defRPr kumimoji="1" sz="1800" kern="1200">
                      <a:solidFill>
                        <a:srgbClr val="000000"/>
                      </a:solidFill>
                      <a:latin typeface="ＭＳ Ｐゴシック"/>
                      <a:ea typeface="ＭＳ Ｐゴシック"/>
                    </a:defRPr>
                  </a:lvl9pPr>
                </a:lstStyle>
                <a:p>
                  <a:pPr marL="0" marR="0" lvl="0" indent="0" algn="ctr" defTabSz="914400" rtl="0" eaLnBrk="1" fontAlgn="base" latinLnBrk="0" hangingPunct="1">
                    <a:lnSpc>
                      <a:spcPct val="110000"/>
                    </a:lnSpc>
                    <a:spcBef>
                      <a:spcPct val="3000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1" lang="ja-JP" altLang="en-US" sz="1050" b="0" i="0" u="none" strike="noStrike" kern="1200" cap="none" spc="0" normalizeH="0" baseline="0" noProof="0">
                    <a:ln>
                      <a:noFill/>
                    </a:ln>
                    <a:solidFill>
                      <a:srgbClr val="000000"/>
                    </a:solidFill>
                    <a:effectLst/>
                    <a:uLnTx/>
                    <a:uFillTx/>
                    <a:latin typeface="Meiryo UI" panose="020B0604030504040204" pitchFamily="50" charset="-128"/>
                    <a:ea typeface="Meiryo UI" panose="020B0604030504040204" pitchFamily="50" charset="-128"/>
                  </a:endParaRPr>
                </a:p>
              </xdr:txBody>
            </xdr:sp>
            <xdr:grpSp>
              <xdr:nvGrpSpPr>
                <xdr:cNvPr id="573" name="グループ化 572"/>
                <xdr:cNvGrpSpPr/>
              </xdr:nvGrpSpPr>
              <xdr:grpSpPr>
                <a:xfrm>
                  <a:off x="12772616" y="1436656"/>
                  <a:ext cx="409565" cy="351964"/>
                  <a:chOff x="12772616" y="1436656"/>
                  <a:chExt cx="429371" cy="368983"/>
                </a:xfrm>
              </xdr:grpSpPr>
              <xdr:cxnSp macro="">
                <xdr:nvCxnSpPr>
                  <xdr:cNvPr id="574" name="直線コネクタ 573"/>
                  <xdr:cNvCxnSpPr/>
                </xdr:nvCxnSpPr>
                <xdr:spPr bwMode="auto">
                  <a:xfrm>
                    <a:off x="12772616" y="1440024"/>
                    <a:ext cx="214533" cy="107267"/>
                  </a:xfrm>
                  <a:prstGeom prst="line">
                    <a:avLst/>
                  </a:prstGeom>
                  <a:solidFill>
                    <a:srgbClr val="D2F0FA"/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</xdr:cxnSp>
              <xdr:cxnSp macro="">
                <xdr:nvCxnSpPr>
                  <xdr:cNvPr id="575" name="直線コネクタ 574"/>
                  <xdr:cNvCxnSpPr/>
                </xdr:nvCxnSpPr>
                <xdr:spPr bwMode="auto">
                  <a:xfrm flipH="1">
                    <a:off x="12987452" y="1436656"/>
                    <a:ext cx="214535" cy="107267"/>
                  </a:xfrm>
                  <a:prstGeom prst="line">
                    <a:avLst/>
                  </a:prstGeom>
                  <a:solidFill>
                    <a:srgbClr val="D2F0FA"/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</xdr:cxnSp>
              <xdr:cxnSp macro="">
                <xdr:nvCxnSpPr>
                  <xdr:cNvPr id="576" name="直線コネクタ 575"/>
                  <xdr:cNvCxnSpPr/>
                </xdr:nvCxnSpPr>
                <xdr:spPr bwMode="auto">
                  <a:xfrm>
                    <a:off x="12987612" y="1543923"/>
                    <a:ext cx="0" cy="261716"/>
                  </a:xfrm>
                  <a:prstGeom prst="line">
                    <a:avLst/>
                  </a:prstGeom>
                  <a:solidFill>
                    <a:srgbClr val="D2F0FA"/>
                  </a:solidFill>
                  <a:ln w="9525" cap="flat" cmpd="sng" algn="ctr">
                    <a:solidFill>
                      <a:srgbClr val="000000">
                        <a:lumMod val="50000"/>
                        <a:lumOff val="50000"/>
                      </a:srgbClr>
                    </a:solidFill>
                    <a:prstDash val="solid"/>
                    <a:round/>
                    <a:headEnd type="none" w="med" len="med"/>
                    <a:tailEnd type="none" w="med" len="med"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</xdr:cxnSp>
            </xdr:grpSp>
          </xdr:grpSp>
          <xdr:pic>
            <xdr:nvPicPr>
              <xdr:cNvPr id="571" name="図 570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20609" t="17969" r="20607" b="26325"/>
              <a:stretch/>
            </xdr:blipFill>
            <xdr:spPr>
              <a:xfrm>
                <a:off x="10397243" y="3070845"/>
                <a:ext cx="402309" cy="364421"/>
              </a:xfrm>
              <a:prstGeom prst="rect">
                <a:avLst/>
              </a:prstGeom>
            </xdr:spPr>
          </xdr:pic>
        </xdr:grpSp>
      </xdr:grpSp>
      <xdr:sp macro="" textlink="">
        <xdr:nvSpPr>
          <xdr:cNvPr id="577" name="テキスト ボックス 6"/>
          <xdr:cNvSpPr txBox="1"/>
        </xdr:nvSpPr>
        <xdr:spPr>
          <a:xfrm>
            <a:off x="7858324" y="7837807"/>
            <a:ext cx="4428405" cy="343023"/>
          </a:xfrm>
          <a:prstGeom prst="rect">
            <a:avLst/>
          </a:prstGeom>
          <a:noFill/>
        </xdr:spPr>
        <xdr:txBody>
          <a:bodyPr wrap="square" lIns="0" tIns="36000" rIns="0" bIns="0" rtlCol="0">
            <a:noAutofit/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l" defTabSz="907853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※1</a:t>
            </a:r>
            <a:r>
              <a:rPr kumimoji="1" lang="ja-JP" altLang="en-US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・・・商品</a:t>
            </a:r>
            <a:r>
              <a:rPr kumimoji="1" lang="en-US" altLang="ja-JP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/</a:t>
            </a:r>
            <a:r>
              <a:rPr kumimoji="1" lang="ja-JP" altLang="en-US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サービスは商品作成後に料金を作成し、リソースは事前に作成した料金を選択します</a:t>
            </a:r>
            <a:endParaRPr kumimoji="1" lang="en-US" altLang="ja-JP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endParaRPr>
          </a:p>
          <a:p>
            <a:pPr marL="0" marR="0" lvl="0" indent="0" algn="l" defTabSz="907853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en-US" altLang="ja-JP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※2</a:t>
            </a:r>
            <a:r>
              <a:rPr kumimoji="1" lang="ja-JP" altLang="en-US" sz="900" b="0" i="0" u="none" strike="noStrike" kern="1200" cap="none" spc="0" normalizeH="0" baseline="0" noProof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rPr>
              <a:t>・・・リソースは料金設定前に専用のブックを使って料金のパターンを作成します</a:t>
            </a:r>
          </a:p>
        </xdr:txBody>
      </xdr:sp>
      <xdr:sp macro="" textlink="">
        <xdr:nvSpPr>
          <xdr:cNvPr id="578" name="右矢印 577"/>
          <xdr:cNvSpPr/>
        </xdr:nvSpPr>
        <xdr:spPr bwMode="auto">
          <a:xfrm rot="5400000">
            <a:off x="6684792" y="6557648"/>
            <a:ext cx="357242" cy="227023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79" name="右矢印 578"/>
          <xdr:cNvSpPr/>
        </xdr:nvSpPr>
        <xdr:spPr bwMode="auto">
          <a:xfrm rot="16200000">
            <a:off x="6933570" y="6557646"/>
            <a:ext cx="357246" cy="227023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80" name="右矢印 579"/>
          <xdr:cNvSpPr/>
        </xdr:nvSpPr>
        <xdr:spPr bwMode="auto">
          <a:xfrm rot="18990263">
            <a:off x="5356377" y="6574080"/>
            <a:ext cx="388419" cy="227023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81" name="右矢印 580"/>
          <xdr:cNvSpPr/>
        </xdr:nvSpPr>
        <xdr:spPr bwMode="auto">
          <a:xfrm rot="2727815">
            <a:off x="4631761" y="6612777"/>
            <a:ext cx="388419" cy="227023"/>
          </a:xfrm>
          <a:prstGeom prst="rightArrow">
            <a:avLst/>
          </a:prstGeom>
          <a:solidFill>
            <a:srgbClr val="D2F0FA"/>
          </a:solidFill>
          <a:ln w="9525" cap="flat" cmpd="sng" algn="ctr">
            <a:solidFill>
              <a:srgbClr val="77D4ED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9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82" name="角丸四角形 581"/>
          <xdr:cNvSpPr/>
        </xdr:nvSpPr>
        <xdr:spPr bwMode="auto">
          <a:xfrm>
            <a:off x="4427904" y="6703764"/>
            <a:ext cx="3340293" cy="1134043"/>
          </a:xfrm>
          <a:prstGeom prst="roundRect">
            <a:avLst/>
          </a:prstGeom>
          <a:noFill/>
          <a:ln w="28575" cap="flat" cmpd="sng" algn="ctr">
            <a:solidFill>
              <a:srgbClr val="FF9966"/>
            </a:solidFill>
            <a:prstDash val="dash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  <xdr:sp macro="" textlink="">
        <xdr:nvSpPr>
          <xdr:cNvPr id="513" name="角丸四角形 512"/>
          <xdr:cNvSpPr/>
        </xdr:nvSpPr>
        <xdr:spPr bwMode="auto">
          <a:xfrm>
            <a:off x="9305925" y="3914137"/>
            <a:ext cx="1342735" cy="917168"/>
          </a:xfrm>
          <a:prstGeom prst="roundRect">
            <a:avLst/>
          </a:prstGeom>
          <a:noFill/>
          <a:ln w="28575" cap="flat" cmpd="sng" algn="ctr">
            <a:solidFill>
              <a:srgbClr val="FF0000"/>
            </a:solidFill>
            <a:prstDash val="dash"/>
            <a:round/>
            <a:headEnd type="none" w="med" len="med"/>
            <a:tailEnd type="none" w="med" len="med"/>
          </a:ln>
          <a:effectLst/>
          <a:extLst/>
        </xdr:spPr>
        <xdr:txBody>
          <a:bodyPr vert="horz" wrap="square" lIns="90000" tIns="10800" rIns="90000" bIns="46800" numCol="1" rtlCol="0" anchor="ctr" anchorCtr="0" compatLnSpc="1">
            <a:prstTxWarp prst="textNoShape">
              <a:avLst/>
            </a:prstTxWarp>
          </a:bodyPr>
          <a:lstStyle>
            <a:defPPr>
              <a:defRPr lang="ja-JP"/>
            </a:defPPr>
            <a:lvl1pPr marL="0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1pPr>
            <a:lvl2pPr marL="45392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2pPr>
            <a:lvl3pPr marL="907853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3pPr>
            <a:lvl4pPr marL="1361769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4pPr>
            <a:lvl5pPr marL="1815701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5pPr>
            <a:lvl6pPr marL="226962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6pPr>
            <a:lvl7pPr marL="272354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7pPr>
            <a:lvl8pPr marL="3177475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8pPr>
            <a:lvl9pPr marL="3631402" algn="l" defTabSz="907853" rtl="0" eaLnBrk="1" latinLnBrk="0" hangingPunct="1">
              <a:defRPr kumimoji="1" sz="1800" kern="1200">
                <a:solidFill>
                  <a:srgbClr val="000000"/>
                </a:solidFill>
                <a:latin typeface="ＭＳ Ｐゴシック"/>
                <a:ea typeface="ＭＳ Ｐゴシック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110000"/>
              </a:lnSpc>
              <a:spcBef>
                <a:spcPct val="30000"/>
              </a:spcBef>
              <a:spcAft>
                <a:spcPct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05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212912</xdr:colOff>
      <xdr:row>28</xdr:row>
      <xdr:rowOff>750796</xdr:rowOff>
    </xdr:from>
    <xdr:to>
      <xdr:col>12</xdr:col>
      <xdr:colOff>1098178</xdr:colOff>
      <xdr:row>28</xdr:row>
      <xdr:rowOff>952502</xdr:rowOff>
    </xdr:to>
    <xdr:sp macro="" textlink="">
      <xdr:nvSpPr>
        <xdr:cNvPr id="2" name="正方形/長方形 1">
          <a:hlinkClick xmlns:r="http://schemas.openxmlformats.org/officeDocument/2006/relationships" r:id="rId1"/>
        </xdr:cNvPr>
        <xdr:cNvSpPr/>
      </xdr:nvSpPr>
      <xdr:spPr>
        <a:xfrm>
          <a:off x="19038794" y="4560796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12</xdr:col>
      <xdr:colOff>212911</xdr:colOff>
      <xdr:row>37</xdr:row>
      <xdr:rowOff>728383</xdr:rowOff>
    </xdr:from>
    <xdr:to>
      <xdr:col>12</xdr:col>
      <xdr:colOff>1098177</xdr:colOff>
      <xdr:row>37</xdr:row>
      <xdr:rowOff>930089</xdr:rowOff>
    </xdr:to>
    <xdr:sp macro="" textlink="">
      <xdr:nvSpPr>
        <xdr:cNvPr id="3" name="正方形/長方形 2">
          <a:hlinkClick xmlns:r="http://schemas.openxmlformats.org/officeDocument/2006/relationships" r:id="rId1"/>
        </xdr:cNvPr>
        <xdr:cNvSpPr/>
      </xdr:nvSpPr>
      <xdr:spPr>
        <a:xfrm>
          <a:off x="19038793" y="6824383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12</xdr:col>
      <xdr:colOff>212911</xdr:colOff>
      <xdr:row>46</xdr:row>
      <xdr:rowOff>683560</xdr:rowOff>
    </xdr:from>
    <xdr:to>
      <xdr:col>12</xdr:col>
      <xdr:colOff>1098177</xdr:colOff>
      <xdr:row>46</xdr:row>
      <xdr:rowOff>885266</xdr:rowOff>
    </xdr:to>
    <xdr:sp macro="" textlink="">
      <xdr:nvSpPr>
        <xdr:cNvPr id="4" name="正方形/長方形 3">
          <a:hlinkClick xmlns:r="http://schemas.openxmlformats.org/officeDocument/2006/relationships" r:id="rId1"/>
        </xdr:cNvPr>
        <xdr:cNvSpPr/>
      </xdr:nvSpPr>
      <xdr:spPr>
        <a:xfrm>
          <a:off x="19038793" y="9031942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9</xdr:col>
      <xdr:colOff>381000</xdr:colOff>
      <xdr:row>55</xdr:row>
      <xdr:rowOff>683560</xdr:rowOff>
    </xdr:from>
    <xdr:to>
      <xdr:col>9</xdr:col>
      <xdr:colOff>1266266</xdr:colOff>
      <xdr:row>55</xdr:row>
      <xdr:rowOff>885266</xdr:rowOff>
    </xdr:to>
    <xdr:sp macro="" textlink="">
      <xdr:nvSpPr>
        <xdr:cNvPr id="5" name="正方形/長方形 4">
          <a:hlinkClick xmlns:r="http://schemas.openxmlformats.org/officeDocument/2006/relationships" r:id="rId1"/>
        </xdr:cNvPr>
        <xdr:cNvSpPr/>
      </xdr:nvSpPr>
      <xdr:spPr>
        <a:xfrm>
          <a:off x="14814176" y="11239501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16</xdr:col>
      <xdr:colOff>201705</xdr:colOff>
      <xdr:row>37</xdr:row>
      <xdr:rowOff>705970</xdr:rowOff>
    </xdr:from>
    <xdr:to>
      <xdr:col>16</xdr:col>
      <xdr:colOff>1086971</xdr:colOff>
      <xdr:row>37</xdr:row>
      <xdr:rowOff>907676</xdr:rowOff>
    </xdr:to>
    <xdr:sp macro="" textlink="">
      <xdr:nvSpPr>
        <xdr:cNvPr id="6" name="正方形/長方形 5">
          <a:hlinkClick xmlns:r="http://schemas.openxmlformats.org/officeDocument/2006/relationships" r:id="rId1"/>
        </xdr:cNvPr>
        <xdr:cNvSpPr/>
      </xdr:nvSpPr>
      <xdr:spPr>
        <a:xfrm>
          <a:off x="23207381" y="6801970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18</xdr:col>
      <xdr:colOff>156882</xdr:colOff>
      <xdr:row>46</xdr:row>
      <xdr:rowOff>683559</xdr:rowOff>
    </xdr:from>
    <xdr:to>
      <xdr:col>18</xdr:col>
      <xdr:colOff>1042148</xdr:colOff>
      <xdr:row>46</xdr:row>
      <xdr:rowOff>885265</xdr:rowOff>
    </xdr:to>
    <xdr:sp macro="" textlink="">
      <xdr:nvSpPr>
        <xdr:cNvPr id="7" name="正方形/長方形 6">
          <a:hlinkClick xmlns:r="http://schemas.openxmlformats.org/officeDocument/2006/relationships" r:id="rId1"/>
        </xdr:cNvPr>
        <xdr:cNvSpPr/>
      </xdr:nvSpPr>
      <xdr:spPr>
        <a:xfrm>
          <a:off x="26109706" y="9031941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17</xdr:col>
      <xdr:colOff>347381</xdr:colOff>
      <xdr:row>55</xdr:row>
      <xdr:rowOff>526676</xdr:rowOff>
    </xdr:from>
    <xdr:to>
      <xdr:col>17</xdr:col>
      <xdr:colOff>1232647</xdr:colOff>
      <xdr:row>55</xdr:row>
      <xdr:rowOff>728382</xdr:rowOff>
    </xdr:to>
    <xdr:sp macro="" textlink="">
      <xdr:nvSpPr>
        <xdr:cNvPr id="8" name="正方形/長方形 7">
          <a:hlinkClick xmlns:r="http://schemas.openxmlformats.org/officeDocument/2006/relationships" r:id="rId1"/>
        </xdr:cNvPr>
        <xdr:cNvSpPr/>
      </xdr:nvSpPr>
      <xdr:spPr>
        <a:xfrm>
          <a:off x="24798616" y="11082617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22</xdr:col>
      <xdr:colOff>145676</xdr:colOff>
      <xdr:row>28</xdr:row>
      <xdr:rowOff>705970</xdr:rowOff>
    </xdr:from>
    <xdr:to>
      <xdr:col>22</xdr:col>
      <xdr:colOff>1030942</xdr:colOff>
      <xdr:row>28</xdr:row>
      <xdr:rowOff>907676</xdr:rowOff>
    </xdr:to>
    <xdr:sp macro="" textlink="">
      <xdr:nvSpPr>
        <xdr:cNvPr id="9" name="正方形/長方形 8">
          <a:hlinkClick xmlns:r="http://schemas.openxmlformats.org/officeDocument/2006/relationships" r:id="rId2"/>
        </xdr:cNvPr>
        <xdr:cNvSpPr/>
      </xdr:nvSpPr>
      <xdr:spPr>
        <a:xfrm>
          <a:off x="30984264" y="4515970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25</xdr:col>
      <xdr:colOff>145676</xdr:colOff>
      <xdr:row>37</xdr:row>
      <xdr:rowOff>661147</xdr:rowOff>
    </xdr:from>
    <xdr:to>
      <xdr:col>25</xdr:col>
      <xdr:colOff>1030942</xdr:colOff>
      <xdr:row>37</xdr:row>
      <xdr:rowOff>862853</xdr:rowOff>
    </xdr:to>
    <xdr:sp macro="" textlink="">
      <xdr:nvSpPr>
        <xdr:cNvPr id="10" name="正方形/長方形 9">
          <a:hlinkClick xmlns:r="http://schemas.openxmlformats.org/officeDocument/2006/relationships" r:id="rId2"/>
        </xdr:cNvPr>
        <xdr:cNvSpPr/>
      </xdr:nvSpPr>
      <xdr:spPr>
        <a:xfrm>
          <a:off x="34581352" y="6757147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25</xdr:col>
      <xdr:colOff>156882</xdr:colOff>
      <xdr:row>46</xdr:row>
      <xdr:rowOff>649941</xdr:rowOff>
    </xdr:from>
    <xdr:to>
      <xdr:col>25</xdr:col>
      <xdr:colOff>1042148</xdr:colOff>
      <xdr:row>46</xdr:row>
      <xdr:rowOff>851647</xdr:rowOff>
    </xdr:to>
    <xdr:sp macro="" textlink="">
      <xdr:nvSpPr>
        <xdr:cNvPr id="11" name="正方形/長方形 10">
          <a:hlinkClick xmlns:r="http://schemas.openxmlformats.org/officeDocument/2006/relationships" r:id="rId2"/>
        </xdr:cNvPr>
        <xdr:cNvSpPr/>
      </xdr:nvSpPr>
      <xdr:spPr>
        <a:xfrm>
          <a:off x="34592558" y="8998323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15</xdr:col>
      <xdr:colOff>212912</xdr:colOff>
      <xdr:row>28</xdr:row>
      <xdr:rowOff>739590</xdr:rowOff>
    </xdr:from>
    <xdr:to>
      <xdr:col>15</xdr:col>
      <xdr:colOff>1098178</xdr:colOff>
      <xdr:row>28</xdr:row>
      <xdr:rowOff>941296</xdr:rowOff>
    </xdr:to>
    <xdr:sp macro="" textlink="">
      <xdr:nvSpPr>
        <xdr:cNvPr id="12" name="正方形/長方形 11">
          <a:hlinkClick xmlns:r="http://schemas.openxmlformats.org/officeDocument/2006/relationships" r:id="rId1"/>
        </xdr:cNvPr>
        <xdr:cNvSpPr/>
      </xdr:nvSpPr>
      <xdr:spPr>
        <a:xfrm>
          <a:off x="22266088" y="4549590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  <xdr:twoCellAnchor>
    <xdr:from>
      <xdr:col>25</xdr:col>
      <xdr:colOff>201705</xdr:colOff>
      <xdr:row>55</xdr:row>
      <xdr:rowOff>638735</xdr:rowOff>
    </xdr:from>
    <xdr:to>
      <xdr:col>25</xdr:col>
      <xdr:colOff>1086971</xdr:colOff>
      <xdr:row>55</xdr:row>
      <xdr:rowOff>840441</xdr:rowOff>
    </xdr:to>
    <xdr:sp macro="" textlink="">
      <xdr:nvSpPr>
        <xdr:cNvPr id="13" name="正方形/長方形 12">
          <a:hlinkClick xmlns:r="http://schemas.openxmlformats.org/officeDocument/2006/relationships" r:id="rId1"/>
        </xdr:cNvPr>
        <xdr:cNvSpPr/>
      </xdr:nvSpPr>
      <xdr:spPr>
        <a:xfrm>
          <a:off x="34637381" y="11194676"/>
          <a:ext cx="885266" cy="201706"/>
        </a:xfrm>
        <a:prstGeom prst="rect">
          <a:avLst/>
        </a:prstGeom>
        <a:solidFill>
          <a:srgbClr val="FF99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画面イメージ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14</xdr:col>
      <xdr:colOff>219900</xdr:colOff>
      <xdr:row>163</xdr:row>
      <xdr:rowOff>102555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6802100"/>
          <a:ext cx="8640000" cy="50365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14</xdr:col>
      <xdr:colOff>219900</xdr:colOff>
      <xdr:row>39</xdr:row>
      <xdr:rowOff>115082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66700"/>
          <a:ext cx="8640000" cy="5049032"/>
        </a:xfrm>
        <a:prstGeom prst="rect">
          <a:avLst/>
        </a:prstGeom>
      </xdr:spPr>
    </xdr:pic>
    <xdr:clientData/>
  </xdr:twoCellAnchor>
  <xdr:twoCellAnchor>
    <xdr:from>
      <xdr:col>3</xdr:col>
      <xdr:colOff>119063</xdr:colOff>
      <xdr:row>23</xdr:row>
      <xdr:rowOff>114300</xdr:rowOff>
    </xdr:from>
    <xdr:to>
      <xdr:col>12</xdr:col>
      <xdr:colOff>14288</xdr:colOff>
      <xdr:row>27</xdr:row>
      <xdr:rowOff>119063</xdr:rowOff>
    </xdr:to>
    <xdr:sp macro="" textlink="">
      <xdr:nvSpPr>
        <xdr:cNvPr id="4" name="正方形/長方形 3"/>
        <xdr:cNvSpPr/>
      </xdr:nvSpPr>
      <xdr:spPr>
        <a:xfrm>
          <a:off x="1614488" y="3181350"/>
          <a:ext cx="5724525" cy="53816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228600</xdr:colOff>
      <xdr:row>15</xdr:row>
      <xdr:rowOff>95251</xdr:rowOff>
    </xdr:from>
    <xdr:to>
      <xdr:col>9</xdr:col>
      <xdr:colOff>617884</xdr:colOff>
      <xdr:row>20</xdr:row>
      <xdr:rowOff>95251</xdr:rowOff>
    </xdr:to>
    <xdr:sp macro="" textlink="">
      <xdr:nvSpPr>
        <xdr:cNvPr id="5" name="四角形吹き出し 4"/>
        <xdr:cNvSpPr/>
      </xdr:nvSpPr>
      <xdr:spPr>
        <a:xfrm>
          <a:off x="2371725" y="2095501"/>
          <a:ext cx="3627784" cy="666750"/>
        </a:xfrm>
        <a:prstGeom prst="wedgeRectCallout">
          <a:avLst>
            <a:gd name="adj1" fmla="val -12363"/>
            <a:gd name="adj2" fmla="val 9817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「納入場所」に対して、「オペレータによる料金の変更」と「オペレータによる請求書テキストの変更」を適用していると仮定します。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11</xdr:col>
      <xdr:colOff>47625</xdr:colOff>
      <xdr:row>24</xdr:row>
      <xdr:rowOff>28577</xdr:rowOff>
    </xdr:from>
    <xdr:to>
      <xdr:col>11</xdr:col>
      <xdr:colOff>442912</xdr:colOff>
      <xdr:row>25</xdr:row>
      <xdr:rowOff>109539</xdr:rowOff>
    </xdr:to>
    <xdr:sp macro="" textlink="">
      <xdr:nvSpPr>
        <xdr:cNvPr id="6" name="正方形/長方形 5"/>
        <xdr:cNvSpPr/>
      </xdr:nvSpPr>
      <xdr:spPr>
        <a:xfrm>
          <a:off x="6724650" y="3228977"/>
          <a:ext cx="395287" cy="21431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219073</xdr:colOff>
      <xdr:row>23</xdr:row>
      <xdr:rowOff>23812</xdr:rowOff>
    </xdr:from>
    <xdr:to>
      <xdr:col>16</xdr:col>
      <xdr:colOff>342900</xdr:colOff>
      <xdr:row>28</xdr:row>
      <xdr:rowOff>38100</xdr:rowOff>
    </xdr:to>
    <xdr:sp macro="" textlink="">
      <xdr:nvSpPr>
        <xdr:cNvPr id="7" name="四角形吹き出し 6"/>
        <xdr:cNvSpPr/>
      </xdr:nvSpPr>
      <xdr:spPr>
        <a:xfrm>
          <a:off x="7543798" y="3090862"/>
          <a:ext cx="2714627" cy="681038"/>
        </a:xfrm>
        <a:prstGeom prst="wedgeRectCallout">
          <a:avLst>
            <a:gd name="adj1" fmla="val -68033"/>
            <a:gd name="adj2" fmla="val -1544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料金変更、請求書テキスト変更を行う場合は、こちらのえんぴつマークを押下します。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0</xdr:colOff>
      <xdr:row>44</xdr:row>
      <xdr:rowOff>0</xdr:rowOff>
    </xdr:from>
    <xdr:to>
      <xdr:col>14</xdr:col>
      <xdr:colOff>219900</xdr:colOff>
      <xdr:row>81</xdr:row>
      <xdr:rowOff>120030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5867400"/>
          <a:ext cx="8640000" cy="5053980"/>
        </a:xfrm>
        <a:prstGeom prst="rect">
          <a:avLst/>
        </a:prstGeom>
      </xdr:spPr>
    </xdr:pic>
    <xdr:clientData/>
  </xdr:twoCellAnchor>
  <xdr:twoCellAnchor>
    <xdr:from>
      <xdr:col>5</xdr:col>
      <xdr:colOff>300036</xdr:colOff>
      <xdr:row>42</xdr:row>
      <xdr:rowOff>100013</xdr:rowOff>
    </xdr:from>
    <xdr:to>
      <xdr:col>9</xdr:col>
      <xdr:colOff>423863</xdr:colOff>
      <xdr:row>45</xdr:row>
      <xdr:rowOff>133349</xdr:rowOff>
    </xdr:to>
    <xdr:sp macro="" textlink="">
      <xdr:nvSpPr>
        <xdr:cNvPr id="9" name="四角形吹き出し 8"/>
        <xdr:cNvSpPr/>
      </xdr:nvSpPr>
      <xdr:spPr>
        <a:xfrm>
          <a:off x="3090861" y="5700713"/>
          <a:ext cx="2714627" cy="433386"/>
        </a:xfrm>
        <a:prstGeom prst="wedgeRectCallout">
          <a:avLst>
            <a:gd name="adj1" fmla="val -16454"/>
            <a:gd name="adj2" fmla="val 93648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設定変更画面が表示されます。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10</xdr:col>
      <xdr:colOff>366712</xdr:colOff>
      <xdr:row>47</xdr:row>
      <xdr:rowOff>66676</xdr:rowOff>
    </xdr:from>
    <xdr:to>
      <xdr:col>14</xdr:col>
      <xdr:colOff>171450</xdr:colOff>
      <xdr:row>72</xdr:row>
      <xdr:rowOff>23814</xdr:rowOff>
    </xdr:to>
    <xdr:pic>
      <xdr:nvPicPr>
        <xdr:cNvPr id="12" name="図 1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15" t="8887" r="36059" b="25780"/>
        <a:stretch/>
      </xdr:blipFill>
      <xdr:spPr>
        <a:xfrm>
          <a:off x="6396037" y="6334126"/>
          <a:ext cx="2395538" cy="3290888"/>
        </a:xfrm>
        <a:prstGeom prst="rect">
          <a:avLst/>
        </a:prstGeom>
        <a:ln w="28575">
          <a:solidFill>
            <a:schemeClr val="bg1"/>
          </a:solidFill>
        </a:ln>
      </xdr:spPr>
    </xdr:pic>
    <xdr:clientData/>
  </xdr:twoCellAnchor>
  <xdr:twoCellAnchor>
    <xdr:from>
      <xdr:col>8</xdr:col>
      <xdr:colOff>409575</xdr:colOff>
      <xdr:row>52</xdr:row>
      <xdr:rowOff>128587</xdr:rowOff>
    </xdr:from>
    <xdr:to>
      <xdr:col>11</xdr:col>
      <xdr:colOff>128588</xdr:colOff>
      <xdr:row>56</xdr:row>
      <xdr:rowOff>19049</xdr:rowOff>
    </xdr:to>
    <xdr:sp macro="" textlink="">
      <xdr:nvSpPr>
        <xdr:cNvPr id="13" name="右矢印 12"/>
        <xdr:cNvSpPr/>
      </xdr:nvSpPr>
      <xdr:spPr>
        <a:xfrm>
          <a:off x="5143500" y="7062787"/>
          <a:ext cx="1662113" cy="423862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</a:rPr>
            <a:t>変更</a:t>
          </a:r>
        </a:p>
      </xdr:txBody>
    </xdr:sp>
    <xdr:clientData/>
  </xdr:twoCellAnchor>
  <xdr:twoCellAnchor>
    <xdr:from>
      <xdr:col>10</xdr:col>
      <xdr:colOff>319086</xdr:colOff>
      <xdr:row>42</xdr:row>
      <xdr:rowOff>100013</xdr:rowOff>
    </xdr:from>
    <xdr:to>
      <xdr:col>15</xdr:col>
      <xdr:colOff>314325</xdr:colOff>
      <xdr:row>45</xdr:row>
      <xdr:rowOff>133349</xdr:rowOff>
    </xdr:to>
    <xdr:sp macro="" textlink="">
      <xdr:nvSpPr>
        <xdr:cNvPr id="15" name="四角形吹き出し 14"/>
        <xdr:cNvSpPr/>
      </xdr:nvSpPr>
      <xdr:spPr>
        <a:xfrm>
          <a:off x="6348411" y="5700713"/>
          <a:ext cx="3233739" cy="433386"/>
        </a:xfrm>
        <a:prstGeom prst="wedgeRectCallout">
          <a:avLst>
            <a:gd name="adj1" fmla="val -16454"/>
            <a:gd name="adj2" fmla="val 93648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請求書内訳名、料金をそれぞれ変更することができます。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8</xdr:col>
      <xdr:colOff>409575</xdr:colOff>
      <xdr:row>57</xdr:row>
      <xdr:rowOff>4762</xdr:rowOff>
    </xdr:from>
    <xdr:to>
      <xdr:col>11</xdr:col>
      <xdr:colOff>128588</xdr:colOff>
      <xdr:row>60</xdr:row>
      <xdr:rowOff>28574</xdr:rowOff>
    </xdr:to>
    <xdr:sp macro="" textlink="">
      <xdr:nvSpPr>
        <xdr:cNvPr id="16" name="右矢印 15"/>
        <xdr:cNvSpPr/>
      </xdr:nvSpPr>
      <xdr:spPr>
        <a:xfrm>
          <a:off x="5143500" y="7605712"/>
          <a:ext cx="1662113" cy="423862"/>
        </a:xfrm>
        <a:prstGeom prst="rightArrow">
          <a:avLst/>
        </a:prstGeom>
        <a:solidFill>
          <a:schemeClr val="accent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</a:rPr>
            <a:t>変更</a:t>
          </a:r>
        </a:p>
      </xdr:txBody>
    </xdr:sp>
    <xdr:clientData/>
  </xdr:twoCellAnchor>
  <xdr:twoCellAnchor editAs="oneCell">
    <xdr:from>
      <xdr:col>1</xdr:col>
      <xdr:colOff>0</xdr:colOff>
      <xdr:row>84</xdr:row>
      <xdr:rowOff>0</xdr:rowOff>
    </xdr:from>
    <xdr:to>
      <xdr:col>14</xdr:col>
      <xdr:colOff>219900</xdr:colOff>
      <xdr:row>121</xdr:row>
      <xdr:rowOff>94991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1201400"/>
          <a:ext cx="8640000" cy="5028941"/>
        </a:xfrm>
        <a:prstGeom prst="rect">
          <a:avLst/>
        </a:prstGeom>
      </xdr:spPr>
    </xdr:pic>
    <xdr:clientData/>
  </xdr:twoCellAnchor>
  <xdr:twoCellAnchor>
    <xdr:from>
      <xdr:col>9</xdr:col>
      <xdr:colOff>147638</xdr:colOff>
      <xdr:row>104</xdr:row>
      <xdr:rowOff>85725</xdr:rowOff>
    </xdr:from>
    <xdr:to>
      <xdr:col>11</xdr:col>
      <xdr:colOff>447675</xdr:colOff>
      <xdr:row>109</xdr:row>
      <xdr:rowOff>128588</xdr:rowOff>
    </xdr:to>
    <xdr:sp macro="" textlink="">
      <xdr:nvSpPr>
        <xdr:cNvPr id="18" name="正方形/長方形 17"/>
        <xdr:cNvSpPr/>
      </xdr:nvSpPr>
      <xdr:spPr>
        <a:xfrm>
          <a:off x="5529263" y="13954125"/>
          <a:ext cx="1595437" cy="70961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323848</xdr:colOff>
      <xdr:row>104</xdr:row>
      <xdr:rowOff>109537</xdr:rowOff>
    </xdr:from>
    <xdr:to>
      <xdr:col>16</xdr:col>
      <xdr:colOff>633413</xdr:colOff>
      <xdr:row>108</xdr:row>
      <xdr:rowOff>19050</xdr:rowOff>
    </xdr:to>
    <xdr:sp macro="" textlink="">
      <xdr:nvSpPr>
        <xdr:cNvPr id="19" name="四角形吹き出し 18"/>
        <xdr:cNvSpPr/>
      </xdr:nvSpPr>
      <xdr:spPr>
        <a:xfrm>
          <a:off x="7648573" y="13977937"/>
          <a:ext cx="2900365" cy="442913"/>
        </a:xfrm>
        <a:prstGeom prst="wedgeRectCallout">
          <a:avLst>
            <a:gd name="adj1" fmla="val -68033"/>
            <a:gd name="adj2" fmla="val -1544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料金、請求書テキストがそれぞれ変更されました。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152399</xdr:colOff>
      <xdr:row>139</xdr:row>
      <xdr:rowOff>71438</xdr:rowOff>
    </xdr:from>
    <xdr:to>
      <xdr:col>3</xdr:col>
      <xdr:colOff>157163</xdr:colOff>
      <xdr:row>143</xdr:row>
      <xdr:rowOff>66676</xdr:rowOff>
    </xdr:to>
    <xdr:sp macro="" textlink="">
      <xdr:nvSpPr>
        <xdr:cNvPr id="21" name="正方形/長方形 20"/>
        <xdr:cNvSpPr/>
      </xdr:nvSpPr>
      <xdr:spPr>
        <a:xfrm>
          <a:off x="152399" y="18607088"/>
          <a:ext cx="1500189" cy="5286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90485</xdr:colOff>
      <xdr:row>139</xdr:row>
      <xdr:rowOff>71436</xdr:rowOff>
    </xdr:from>
    <xdr:to>
      <xdr:col>8</xdr:col>
      <xdr:colOff>400050</xdr:colOff>
      <xdr:row>146</xdr:row>
      <xdr:rowOff>14288</xdr:rowOff>
    </xdr:to>
    <xdr:sp macro="" textlink="">
      <xdr:nvSpPr>
        <xdr:cNvPr id="22" name="四角形吹き出し 21"/>
        <xdr:cNvSpPr/>
      </xdr:nvSpPr>
      <xdr:spPr>
        <a:xfrm>
          <a:off x="2233610" y="18607086"/>
          <a:ext cx="2900365" cy="876302"/>
        </a:xfrm>
        <a:prstGeom prst="wedgeRectCallout">
          <a:avLst>
            <a:gd name="adj1" fmla="val -68033"/>
            <a:gd name="adj2" fmla="val -1544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「複数の選択が可能」を「不可」にした場合、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選択可能という表示になります。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＋マークで選択します。</a:t>
          </a:r>
        </a:p>
      </xdr:txBody>
    </xdr:sp>
    <xdr:clientData/>
  </xdr:twoCellAnchor>
  <xdr:twoCellAnchor editAs="oneCell">
    <xdr:from>
      <xdr:col>1</xdr:col>
      <xdr:colOff>0</xdr:colOff>
      <xdr:row>165</xdr:row>
      <xdr:rowOff>0</xdr:rowOff>
    </xdr:from>
    <xdr:to>
      <xdr:col>14</xdr:col>
      <xdr:colOff>219900</xdr:colOff>
      <xdr:row>202</xdr:row>
      <xdr:rowOff>112174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2002750"/>
          <a:ext cx="8640000" cy="504612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178</xdr:row>
      <xdr:rowOff>76202</xdr:rowOff>
    </xdr:from>
    <xdr:to>
      <xdr:col>3</xdr:col>
      <xdr:colOff>176214</xdr:colOff>
      <xdr:row>182</xdr:row>
      <xdr:rowOff>71440</xdr:rowOff>
    </xdr:to>
    <xdr:sp macro="" textlink="">
      <xdr:nvSpPr>
        <xdr:cNvPr id="25" name="正方形/長方形 24"/>
        <xdr:cNvSpPr/>
      </xdr:nvSpPr>
      <xdr:spPr>
        <a:xfrm>
          <a:off x="171450" y="23812502"/>
          <a:ext cx="1500189" cy="5286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242887</xdr:colOff>
      <xdr:row>176</xdr:row>
      <xdr:rowOff>2</xdr:rowOff>
    </xdr:from>
    <xdr:to>
      <xdr:col>12</xdr:col>
      <xdr:colOff>128588</xdr:colOff>
      <xdr:row>179</xdr:row>
      <xdr:rowOff>128588</xdr:rowOff>
    </xdr:to>
    <xdr:sp macro="" textlink="">
      <xdr:nvSpPr>
        <xdr:cNvPr id="27" name="正方形/長方形 26"/>
        <xdr:cNvSpPr/>
      </xdr:nvSpPr>
      <xdr:spPr>
        <a:xfrm>
          <a:off x="1738312" y="23469602"/>
          <a:ext cx="5715001" cy="52863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104774</xdr:colOff>
      <xdr:row>184</xdr:row>
      <xdr:rowOff>71437</xdr:rowOff>
    </xdr:from>
    <xdr:to>
      <xdr:col>6</xdr:col>
      <xdr:colOff>414339</xdr:colOff>
      <xdr:row>189</xdr:row>
      <xdr:rowOff>61913</xdr:rowOff>
    </xdr:to>
    <xdr:sp macro="" textlink="">
      <xdr:nvSpPr>
        <xdr:cNvPr id="28" name="四角形吹き出し 27"/>
        <xdr:cNvSpPr/>
      </xdr:nvSpPr>
      <xdr:spPr>
        <a:xfrm>
          <a:off x="952499" y="24607837"/>
          <a:ext cx="2900365" cy="657226"/>
        </a:xfrm>
        <a:prstGeom prst="wedgeRectCallout">
          <a:avLst>
            <a:gd name="adj1" fmla="val -32894"/>
            <a:gd name="adj2" fmla="val -9895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「複数の設定」を許容していないため、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選択後は＋マークが非活性となりこれ以上選択できません。</a:t>
          </a:r>
        </a:p>
      </xdr:txBody>
    </xdr:sp>
    <xdr:clientData/>
  </xdr:twoCellAnchor>
  <xdr:twoCellAnchor editAs="oneCell">
    <xdr:from>
      <xdr:col>1</xdr:col>
      <xdr:colOff>0</xdr:colOff>
      <xdr:row>205</xdr:row>
      <xdr:rowOff>0</xdr:rowOff>
    </xdr:from>
    <xdr:to>
      <xdr:col>14</xdr:col>
      <xdr:colOff>219900</xdr:colOff>
      <xdr:row>242</xdr:row>
      <xdr:rowOff>108960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27336750"/>
          <a:ext cx="8640000" cy="5042910"/>
        </a:xfrm>
        <a:prstGeom prst="rect">
          <a:avLst/>
        </a:prstGeom>
      </xdr:spPr>
    </xdr:pic>
    <xdr:clientData/>
  </xdr:twoCellAnchor>
  <xdr:twoCellAnchor>
    <xdr:from>
      <xdr:col>0</xdr:col>
      <xdr:colOff>166688</xdr:colOff>
      <xdr:row>218</xdr:row>
      <xdr:rowOff>47627</xdr:rowOff>
    </xdr:from>
    <xdr:to>
      <xdr:col>3</xdr:col>
      <xdr:colOff>171452</xdr:colOff>
      <xdr:row>222</xdr:row>
      <xdr:rowOff>42865</xdr:rowOff>
    </xdr:to>
    <xdr:sp macro="" textlink="">
      <xdr:nvSpPr>
        <xdr:cNvPr id="30" name="正方形/長方形 29"/>
        <xdr:cNvSpPr/>
      </xdr:nvSpPr>
      <xdr:spPr>
        <a:xfrm>
          <a:off x="166688" y="29117927"/>
          <a:ext cx="1500189" cy="5286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104774</xdr:colOff>
      <xdr:row>218</xdr:row>
      <xdr:rowOff>47625</xdr:rowOff>
    </xdr:from>
    <xdr:to>
      <xdr:col>8</xdr:col>
      <xdr:colOff>414339</xdr:colOff>
      <xdr:row>224</xdr:row>
      <xdr:rowOff>123827</xdr:rowOff>
    </xdr:to>
    <xdr:sp macro="" textlink="">
      <xdr:nvSpPr>
        <xdr:cNvPr id="31" name="四角形吹き出し 30"/>
        <xdr:cNvSpPr/>
      </xdr:nvSpPr>
      <xdr:spPr>
        <a:xfrm>
          <a:off x="2247899" y="29117925"/>
          <a:ext cx="2900365" cy="876302"/>
        </a:xfrm>
        <a:prstGeom prst="wedgeRectCallout">
          <a:avLst>
            <a:gd name="adj1" fmla="val -68033"/>
            <a:gd name="adj2" fmla="val -15443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「複数の選択が可能」を「可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上限：なし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」にした場合、このような表示になります。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＋マークで選択します。</a:t>
          </a:r>
        </a:p>
      </xdr:txBody>
    </xdr:sp>
    <xdr:clientData/>
  </xdr:twoCellAnchor>
  <xdr:twoCellAnchor editAs="oneCell">
    <xdr:from>
      <xdr:col>1</xdr:col>
      <xdr:colOff>0</xdr:colOff>
      <xdr:row>245</xdr:row>
      <xdr:rowOff>0</xdr:rowOff>
    </xdr:from>
    <xdr:to>
      <xdr:col>14</xdr:col>
      <xdr:colOff>219900</xdr:colOff>
      <xdr:row>282</xdr:row>
      <xdr:rowOff>121220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2670750"/>
          <a:ext cx="8640000" cy="5055170"/>
        </a:xfrm>
        <a:prstGeom prst="rect">
          <a:avLst/>
        </a:prstGeom>
      </xdr:spPr>
    </xdr:pic>
    <xdr:clientData/>
  </xdr:twoCellAnchor>
  <xdr:twoCellAnchor>
    <xdr:from>
      <xdr:col>7</xdr:col>
      <xdr:colOff>647699</xdr:colOff>
      <xdr:row>181</xdr:row>
      <xdr:rowOff>38100</xdr:rowOff>
    </xdr:from>
    <xdr:to>
      <xdr:col>12</xdr:col>
      <xdr:colOff>309564</xdr:colOff>
      <xdr:row>184</xdr:row>
      <xdr:rowOff>119063</xdr:rowOff>
    </xdr:to>
    <xdr:sp macro="" textlink="">
      <xdr:nvSpPr>
        <xdr:cNvPr id="26" name="四角形吹き出し 25"/>
        <xdr:cNvSpPr/>
      </xdr:nvSpPr>
      <xdr:spPr>
        <a:xfrm>
          <a:off x="4733924" y="24174450"/>
          <a:ext cx="2900365" cy="481013"/>
        </a:xfrm>
        <a:prstGeom prst="wedgeRectCallout">
          <a:avLst>
            <a:gd name="adj1" fmla="val -32894"/>
            <a:gd name="adj2" fmla="val -9895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＋マークを押下した結果、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つ追加されました。</a:t>
          </a:r>
        </a:p>
      </xdr:txBody>
    </xdr:sp>
    <xdr:clientData/>
  </xdr:twoCellAnchor>
  <xdr:twoCellAnchor>
    <xdr:from>
      <xdr:col>0</xdr:col>
      <xdr:colOff>161925</xdr:colOff>
      <xdr:row>258</xdr:row>
      <xdr:rowOff>80962</xdr:rowOff>
    </xdr:from>
    <xdr:to>
      <xdr:col>3</xdr:col>
      <xdr:colOff>166689</xdr:colOff>
      <xdr:row>262</xdr:row>
      <xdr:rowOff>76200</xdr:rowOff>
    </xdr:to>
    <xdr:sp macro="" textlink="">
      <xdr:nvSpPr>
        <xdr:cNvPr id="33" name="正方形/長方形 32"/>
        <xdr:cNvSpPr/>
      </xdr:nvSpPr>
      <xdr:spPr>
        <a:xfrm>
          <a:off x="161925" y="34485262"/>
          <a:ext cx="1500189" cy="5286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233362</xdr:colOff>
      <xdr:row>256</xdr:row>
      <xdr:rowOff>4761</xdr:rowOff>
    </xdr:from>
    <xdr:to>
      <xdr:col>12</xdr:col>
      <xdr:colOff>119063</xdr:colOff>
      <xdr:row>275</xdr:row>
      <xdr:rowOff>100012</xdr:rowOff>
    </xdr:to>
    <xdr:sp macro="" textlink="">
      <xdr:nvSpPr>
        <xdr:cNvPr id="34" name="正方形/長方形 33"/>
        <xdr:cNvSpPr/>
      </xdr:nvSpPr>
      <xdr:spPr>
        <a:xfrm>
          <a:off x="1728787" y="34142361"/>
          <a:ext cx="5715001" cy="26289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109537</xdr:colOff>
      <xdr:row>265</xdr:row>
      <xdr:rowOff>23810</xdr:rowOff>
    </xdr:from>
    <xdr:to>
      <xdr:col>4</xdr:col>
      <xdr:colOff>376237</xdr:colOff>
      <xdr:row>270</xdr:row>
      <xdr:rowOff>14286</xdr:rowOff>
    </xdr:to>
    <xdr:sp macro="" textlink="">
      <xdr:nvSpPr>
        <xdr:cNvPr id="35" name="四角形吹き出し 34"/>
        <xdr:cNvSpPr/>
      </xdr:nvSpPr>
      <xdr:spPr>
        <a:xfrm>
          <a:off x="109537" y="35361560"/>
          <a:ext cx="2409825" cy="657226"/>
        </a:xfrm>
        <a:prstGeom prst="wedgeRectCallout">
          <a:avLst>
            <a:gd name="adj1" fmla="val -285"/>
            <a:gd name="adj2" fmla="val -114167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「複数の設定」を許容しているため、＋マークでさらに選択することが可能です。</a:t>
          </a:r>
        </a:p>
      </xdr:txBody>
    </xdr:sp>
    <xdr:clientData/>
  </xdr:twoCellAnchor>
  <xdr:twoCellAnchor>
    <xdr:from>
      <xdr:col>7</xdr:col>
      <xdr:colOff>142874</xdr:colOff>
      <xdr:row>246</xdr:row>
      <xdr:rowOff>123825</xdr:rowOff>
    </xdr:from>
    <xdr:to>
      <xdr:col>12</xdr:col>
      <xdr:colOff>271463</xdr:colOff>
      <xdr:row>253</xdr:row>
      <xdr:rowOff>33336</xdr:rowOff>
    </xdr:to>
    <xdr:sp macro="" textlink="">
      <xdr:nvSpPr>
        <xdr:cNvPr id="36" name="四角形吹き出し 35"/>
        <xdr:cNvSpPr/>
      </xdr:nvSpPr>
      <xdr:spPr>
        <a:xfrm>
          <a:off x="4229099" y="32927925"/>
          <a:ext cx="3367089" cy="842961"/>
        </a:xfrm>
        <a:prstGeom prst="wedgeRectCallout">
          <a:avLst>
            <a:gd name="adj1" fmla="val -31305"/>
            <a:gd name="adj2" fmla="val 87199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＋マークを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回押下した結果、</a:t>
          </a:r>
          <a:r>
            <a:rPr kumimoji="1" lang="en-US" altLang="ja-JP" sz="1050">
              <a:latin typeface="Meiryo UI" panose="020B0604030504040204" pitchFamily="50" charset="-128"/>
              <a:ea typeface="Meiryo UI" panose="020B0604030504040204" pitchFamily="50" charset="-128"/>
            </a:rPr>
            <a:t>5</a:t>
          </a:r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つ追加されました。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上限なしの場合はいくつでも追加可能です。</a:t>
          </a:r>
          <a:endParaRPr kumimoji="1" lang="en-US" altLang="ja-JP" sz="105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algn="l"/>
          <a:r>
            <a:rPr kumimoji="1" lang="ja-JP" altLang="en-US" sz="1050">
              <a:latin typeface="Meiryo UI" panose="020B0604030504040204" pitchFamily="50" charset="-128"/>
              <a:ea typeface="Meiryo UI" panose="020B0604030504040204" pitchFamily="50" charset="-128"/>
            </a:rPr>
            <a:t>上限を設定した場合はその分だけ追加可能となります。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420</xdr:row>
      <xdr:rowOff>0</xdr:rowOff>
    </xdr:from>
    <xdr:to>
      <xdr:col>3</xdr:col>
      <xdr:colOff>193095</xdr:colOff>
      <xdr:row>446</xdr:row>
      <xdr:rowOff>27214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144" b="39003"/>
        <a:stretch/>
      </xdr:blipFill>
      <xdr:spPr>
        <a:xfrm>
          <a:off x="0" y="88611075"/>
          <a:ext cx="11889795" cy="5227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3</xdr:col>
      <xdr:colOff>198538</xdr:colOff>
      <xdr:row>261</xdr:row>
      <xdr:rowOff>179737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7308"/>
        <a:stretch/>
      </xdr:blipFill>
      <xdr:spPr>
        <a:xfrm>
          <a:off x="0" y="47805975"/>
          <a:ext cx="11895238" cy="91808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3</xdr:col>
      <xdr:colOff>198538</xdr:colOff>
      <xdr:row>90</xdr:row>
      <xdr:rowOff>154080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599" b="36668"/>
        <a:stretch/>
      </xdr:blipFill>
      <xdr:spPr>
        <a:xfrm>
          <a:off x="0" y="17402175"/>
          <a:ext cx="11895238" cy="5354730"/>
        </a:xfrm>
        <a:prstGeom prst="rect">
          <a:avLst/>
        </a:prstGeom>
      </xdr:spPr>
    </xdr:pic>
    <xdr:clientData/>
  </xdr:twoCellAnchor>
  <xdr:twoCellAnchor>
    <xdr:from>
      <xdr:col>2</xdr:col>
      <xdr:colOff>2924175</xdr:colOff>
      <xdr:row>64</xdr:row>
      <xdr:rowOff>9525</xdr:rowOff>
    </xdr:from>
    <xdr:to>
      <xdr:col>3</xdr:col>
      <xdr:colOff>200025</xdr:colOff>
      <xdr:row>66</xdr:row>
      <xdr:rowOff>28575</xdr:rowOff>
    </xdr:to>
    <xdr:sp macro="" textlink="">
      <xdr:nvSpPr>
        <xdr:cNvPr id="5" name="角丸四角形 4"/>
        <xdr:cNvSpPr/>
      </xdr:nvSpPr>
      <xdr:spPr>
        <a:xfrm>
          <a:off x="10810875" y="17411700"/>
          <a:ext cx="10858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購入画面</a:t>
          </a:r>
        </a:p>
      </xdr:txBody>
    </xdr:sp>
    <xdr:clientData/>
  </xdr:twoCellAnchor>
  <xdr:twoCellAnchor editAs="oneCell">
    <xdr:from>
      <xdr:col>0</xdr:col>
      <xdr:colOff>380342</xdr:colOff>
      <xdr:row>74</xdr:row>
      <xdr:rowOff>28575</xdr:rowOff>
    </xdr:from>
    <xdr:to>
      <xdr:col>0</xdr:col>
      <xdr:colOff>1201463</xdr:colOff>
      <xdr:row>75</xdr:row>
      <xdr:rowOff>19049</xdr:rowOff>
    </xdr:to>
    <xdr:sp macro="" textlink="">
      <xdr:nvSpPr>
        <xdr:cNvPr id="6" name="正方形/長方形 5"/>
        <xdr:cNvSpPr/>
      </xdr:nvSpPr>
      <xdr:spPr>
        <a:xfrm>
          <a:off x="380342" y="19431000"/>
          <a:ext cx="821121" cy="19049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2047338</xdr:colOff>
      <xdr:row>69</xdr:row>
      <xdr:rowOff>162259</xdr:rowOff>
    </xdr:from>
    <xdr:to>
      <xdr:col>1</xdr:col>
      <xdr:colOff>783468</xdr:colOff>
      <xdr:row>71</xdr:row>
      <xdr:rowOff>84378</xdr:rowOff>
    </xdr:to>
    <xdr:sp macro="" textlink="">
      <xdr:nvSpPr>
        <xdr:cNvPr id="7" name="線吹き出し 2 (枠付き) 6"/>
        <xdr:cNvSpPr/>
      </xdr:nvSpPr>
      <xdr:spPr>
        <a:xfrm>
          <a:off x="2047338" y="18564559"/>
          <a:ext cx="1574580" cy="322169"/>
        </a:xfrm>
        <a:prstGeom prst="borderCallout2">
          <a:avLst>
            <a:gd name="adj1" fmla="val 18750"/>
            <a:gd name="adj2" fmla="val -8333"/>
            <a:gd name="adj3" fmla="val 17207"/>
            <a:gd name="adj4" fmla="val -26225"/>
            <a:gd name="adj5" fmla="val 272106"/>
            <a:gd name="adj6" fmla="val -684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請求書表示名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1207167</xdr:colOff>
      <xdr:row>74</xdr:row>
      <xdr:rowOff>17961</xdr:rowOff>
    </xdr:from>
    <xdr:to>
      <xdr:col>0</xdr:col>
      <xdr:colOff>2640930</xdr:colOff>
      <xdr:row>75</xdr:row>
      <xdr:rowOff>8435</xdr:rowOff>
    </xdr:to>
    <xdr:sp macro="" textlink="">
      <xdr:nvSpPr>
        <xdr:cNvPr id="8" name="正方形/長方形 7"/>
        <xdr:cNvSpPr/>
      </xdr:nvSpPr>
      <xdr:spPr>
        <a:xfrm>
          <a:off x="1207167" y="19420386"/>
          <a:ext cx="1433763" cy="19049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42698</xdr:colOff>
      <xdr:row>71</xdr:row>
      <xdr:rowOff>196263</xdr:rowOff>
    </xdr:from>
    <xdr:to>
      <xdr:col>1</xdr:col>
      <xdr:colOff>1497931</xdr:colOff>
      <xdr:row>73</xdr:row>
      <xdr:rowOff>120562</xdr:rowOff>
    </xdr:to>
    <xdr:sp macro="" textlink="">
      <xdr:nvSpPr>
        <xdr:cNvPr id="9" name="線吹き出し 2 (枠付き) 8"/>
        <xdr:cNvSpPr/>
      </xdr:nvSpPr>
      <xdr:spPr>
        <a:xfrm>
          <a:off x="2881148" y="18998613"/>
          <a:ext cx="1455233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30130"/>
            <a:gd name="adj6" fmla="val -49438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内部で使用する名称</a:t>
          </a:r>
        </a:p>
      </xdr:txBody>
    </xdr:sp>
    <xdr:clientData/>
  </xdr:twoCellAnchor>
  <xdr:twoCellAnchor editAs="oneCell">
    <xdr:from>
      <xdr:col>0</xdr:col>
      <xdr:colOff>364958</xdr:colOff>
      <xdr:row>75</xdr:row>
      <xdr:rowOff>15384</xdr:rowOff>
    </xdr:from>
    <xdr:to>
      <xdr:col>0</xdr:col>
      <xdr:colOff>1798721</xdr:colOff>
      <xdr:row>76</xdr:row>
      <xdr:rowOff>5857</xdr:rowOff>
    </xdr:to>
    <xdr:sp macro="" textlink="">
      <xdr:nvSpPr>
        <xdr:cNvPr id="10" name="正方形/長方形 9"/>
        <xdr:cNvSpPr/>
      </xdr:nvSpPr>
      <xdr:spPr>
        <a:xfrm>
          <a:off x="364958" y="19617834"/>
          <a:ext cx="1433763" cy="19049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1782266</xdr:colOff>
      <xdr:row>76</xdr:row>
      <xdr:rowOff>188671</xdr:rowOff>
    </xdr:from>
    <xdr:to>
      <xdr:col>0</xdr:col>
      <xdr:colOff>2697956</xdr:colOff>
      <xdr:row>78</xdr:row>
      <xdr:rowOff>112972</xdr:rowOff>
    </xdr:to>
    <xdr:sp macro="" textlink="">
      <xdr:nvSpPr>
        <xdr:cNvPr id="11" name="線吹き出し 2 (枠付き) 10"/>
        <xdr:cNvSpPr/>
      </xdr:nvSpPr>
      <xdr:spPr>
        <a:xfrm>
          <a:off x="1782266" y="19991146"/>
          <a:ext cx="915690" cy="324351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58142"/>
            <a:gd name="adj6" fmla="val -66947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商品説明</a:t>
          </a:r>
        </a:p>
      </xdr:txBody>
    </xdr:sp>
    <xdr:clientData/>
  </xdr:twoCellAnchor>
  <xdr:twoCellAnchor editAs="oneCell">
    <xdr:from>
      <xdr:col>1</xdr:col>
      <xdr:colOff>2571750</xdr:colOff>
      <xdr:row>75</xdr:row>
      <xdr:rowOff>135031</xdr:rowOff>
    </xdr:from>
    <xdr:to>
      <xdr:col>2</xdr:col>
      <xdr:colOff>399690</xdr:colOff>
      <xdr:row>88</xdr:row>
      <xdr:rowOff>125183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10200" y="19737481"/>
          <a:ext cx="2876190" cy="2590477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1571626</xdr:colOff>
      <xdr:row>73</xdr:row>
      <xdr:rowOff>177485</xdr:rowOff>
    </xdr:from>
    <xdr:to>
      <xdr:col>2</xdr:col>
      <xdr:colOff>542926</xdr:colOff>
      <xdr:row>89</xdr:row>
      <xdr:rowOff>47626</xdr:rowOff>
    </xdr:to>
    <xdr:sp macro="" textlink="">
      <xdr:nvSpPr>
        <xdr:cNvPr id="13" name="正方形/長方形 12"/>
        <xdr:cNvSpPr/>
      </xdr:nvSpPr>
      <xdr:spPr>
        <a:xfrm>
          <a:off x="4410076" y="19379885"/>
          <a:ext cx="4019550" cy="307054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216657</xdr:colOff>
      <xdr:row>72</xdr:row>
      <xdr:rowOff>28576</xdr:rowOff>
    </xdr:from>
    <xdr:to>
      <xdr:col>2</xdr:col>
      <xdr:colOff>1038225</xdr:colOff>
      <xdr:row>73</xdr:row>
      <xdr:rowOff>163606</xdr:rowOff>
    </xdr:to>
    <xdr:sp macro="" textlink="">
      <xdr:nvSpPr>
        <xdr:cNvPr id="14" name="線吹き出し 2 (枠付き) 13"/>
        <xdr:cNvSpPr/>
      </xdr:nvSpPr>
      <xdr:spPr>
        <a:xfrm>
          <a:off x="8103357" y="19030951"/>
          <a:ext cx="821568" cy="335055"/>
        </a:xfrm>
        <a:prstGeom prst="borderCallout2">
          <a:avLst>
            <a:gd name="adj1" fmla="val 18750"/>
            <a:gd name="adj2" fmla="val -8333"/>
            <a:gd name="adj3" fmla="val 17356"/>
            <a:gd name="adj4" fmla="val -31463"/>
            <a:gd name="adj5" fmla="val 109574"/>
            <a:gd name="adj6" fmla="val -63681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大量注文</a:t>
          </a:r>
        </a:p>
      </xdr:txBody>
    </xdr:sp>
    <xdr:clientData/>
  </xdr:twoCellAnchor>
  <xdr:twoCellAnchor editAs="oneCell">
    <xdr:from>
      <xdr:col>2</xdr:col>
      <xdr:colOff>3333751</xdr:colOff>
      <xdr:row>66</xdr:row>
      <xdr:rowOff>57149</xdr:rowOff>
    </xdr:from>
    <xdr:to>
      <xdr:col>3</xdr:col>
      <xdr:colOff>114301</xdr:colOff>
      <xdr:row>67</xdr:row>
      <xdr:rowOff>57149</xdr:rowOff>
    </xdr:to>
    <xdr:sp macro="" textlink="">
      <xdr:nvSpPr>
        <xdr:cNvPr id="15" name="正方形/長方形 14"/>
        <xdr:cNvSpPr/>
      </xdr:nvSpPr>
      <xdr:spPr>
        <a:xfrm>
          <a:off x="11220451" y="17859374"/>
          <a:ext cx="590550" cy="2000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390850</xdr:colOff>
      <xdr:row>68</xdr:row>
      <xdr:rowOff>127903</xdr:rowOff>
    </xdr:from>
    <xdr:to>
      <xdr:col>3</xdr:col>
      <xdr:colOff>1602442</xdr:colOff>
      <xdr:row>70</xdr:row>
      <xdr:rowOff>52204</xdr:rowOff>
    </xdr:to>
    <xdr:sp macro="" textlink="">
      <xdr:nvSpPr>
        <xdr:cNvPr id="16" name="線吹き出し 2 (枠付き) 15"/>
        <xdr:cNvSpPr/>
      </xdr:nvSpPr>
      <xdr:spPr>
        <a:xfrm>
          <a:off x="12087550" y="18330178"/>
          <a:ext cx="1211592" cy="324351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78658"/>
            <a:gd name="adj6" fmla="val -4290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割り当てチャネル</a:t>
          </a:r>
        </a:p>
      </xdr:txBody>
    </xdr:sp>
    <xdr:clientData/>
  </xdr:twoCellAnchor>
  <xdr:twoCellAnchor editAs="oneCell">
    <xdr:from>
      <xdr:col>0</xdr:col>
      <xdr:colOff>0</xdr:colOff>
      <xdr:row>92</xdr:row>
      <xdr:rowOff>7844</xdr:rowOff>
    </xdr:from>
    <xdr:to>
      <xdr:col>3</xdr:col>
      <xdr:colOff>198538</xdr:colOff>
      <xdr:row>113</xdr:row>
      <xdr:rowOff>93569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116" b="49609"/>
        <a:stretch/>
      </xdr:blipFill>
      <xdr:spPr>
        <a:xfrm>
          <a:off x="0" y="23010719"/>
          <a:ext cx="11895238" cy="4286250"/>
        </a:xfrm>
        <a:prstGeom prst="rect">
          <a:avLst/>
        </a:prstGeom>
      </xdr:spPr>
    </xdr:pic>
    <xdr:clientData/>
  </xdr:twoCellAnchor>
  <xdr:twoCellAnchor>
    <xdr:from>
      <xdr:col>2</xdr:col>
      <xdr:colOff>2476500</xdr:colOff>
      <xdr:row>92</xdr:row>
      <xdr:rowOff>0</xdr:rowOff>
    </xdr:from>
    <xdr:to>
      <xdr:col>3</xdr:col>
      <xdr:colOff>180975</xdr:colOff>
      <xdr:row>94</xdr:row>
      <xdr:rowOff>19050</xdr:rowOff>
    </xdr:to>
    <xdr:sp macro="" textlink="">
      <xdr:nvSpPr>
        <xdr:cNvPr id="18" name="角丸四角形 17"/>
        <xdr:cNvSpPr/>
      </xdr:nvSpPr>
      <xdr:spPr>
        <a:xfrm>
          <a:off x="10363200" y="23002875"/>
          <a:ext cx="1514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小売商品画面</a:t>
          </a:r>
        </a:p>
      </xdr:txBody>
    </xdr:sp>
    <xdr:clientData/>
  </xdr:twoCellAnchor>
  <xdr:twoCellAnchor editAs="oneCell">
    <xdr:from>
      <xdr:col>0</xdr:col>
      <xdr:colOff>320184</xdr:colOff>
      <xdr:row>97</xdr:row>
      <xdr:rowOff>39447</xdr:rowOff>
    </xdr:from>
    <xdr:to>
      <xdr:col>0</xdr:col>
      <xdr:colOff>1504950</xdr:colOff>
      <xdr:row>98</xdr:row>
      <xdr:rowOff>28575</xdr:rowOff>
    </xdr:to>
    <xdr:sp macro="" textlink="">
      <xdr:nvSpPr>
        <xdr:cNvPr id="19" name="正方形/長方形 18"/>
        <xdr:cNvSpPr/>
      </xdr:nvSpPr>
      <xdr:spPr>
        <a:xfrm>
          <a:off x="320184" y="24042447"/>
          <a:ext cx="1184766" cy="18915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1987180</xdr:colOff>
      <xdr:row>92</xdr:row>
      <xdr:rowOff>171450</xdr:rowOff>
    </xdr:from>
    <xdr:to>
      <xdr:col>1</xdr:col>
      <xdr:colOff>723310</xdr:colOff>
      <xdr:row>94</xdr:row>
      <xdr:rowOff>93568</xdr:rowOff>
    </xdr:to>
    <xdr:sp macro="" textlink="">
      <xdr:nvSpPr>
        <xdr:cNvPr id="20" name="線吹き出し 2 (枠付き) 19"/>
        <xdr:cNvSpPr/>
      </xdr:nvSpPr>
      <xdr:spPr>
        <a:xfrm>
          <a:off x="1987180" y="23174325"/>
          <a:ext cx="1574580" cy="322168"/>
        </a:xfrm>
        <a:prstGeom prst="borderCallout2">
          <a:avLst>
            <a:gd name="adj1" fmla="val 18750"/>
            <a:gd name="adj2" fmla="val -8333"/>
            <a:gd name="adj3" fmla="val 17207"/>
            <a:gd name="adj4" fmla="val -26225"/>
            <a:gd name="adj5" fmla="val 272106"/>
            <a:gd name="adj6" fmla="val -684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請求書表示名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1480384</xdr:colOff>
      <xdr:row>97</xdr:row>
      <xdr:rowOff>28833</xdr:rowOff>
    </xdr:from>
    <xdr:to>
      <xdr:col>1</xdr:col>
      <xdr:colOff>733425</xdr:colOff>
      <xdr:row>98</xdr:row>
      <xdr:rowOff>57150</xdr:rowOff>
    </xdr:to>
    <xdr:sp macro="" textlink="">
      <xdr:nvSpPr>
        <xdr:cNvPr id="21" name="正方形/長方形 20"/>
        <xdr:cNvSpPr/>
      </xdr:nvSpPr>
      <xdr:spPr>
        <a:xfrm>
          <a:off x="1480384" y="24031833"/>
          <a:ext cx="2091491" cy="22834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315915</xdr:colOff>
      <xdr:row>95</xdr:row>
      <xdr:rowOff>5428</xdr:rowOff>
    </xdr:from>
    <xdr:to>
      <xdr:col>1</xdr:col>
      <xdr:colOff>1771148</xdr:colOff>
      <xdr:row>96</xdr:row>
      <xdr:rowOff>128073</xdr:rowOff>
    </xdr:to>
    <xdr:sp macro="" textlink="">
      <xdr:nvSpPr>
        <xdr:cNvPr id="22" name="線吹き出し 2 (枠付き) 21"/>
        <xdr:cNvSpPr/>
      </xdr:nvSpPr>
      <xdr:spPr>
        <a:xfrm>
          <a:off x="3154365" y="23608378"/>
          <a:ext cx="1455233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30130"/>
            <a:gd name="adj6" fmla="val -49438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内部で使用する名称</a:t>
          </a:r>
        </a:p>
      </xdr:txBody>
    </xdr:sp>
    <xdr:clientData/>
  </xdr:twoCellAnchor>
  <xdr:twoCellAnchor editAs="oneCell">
    <xdr:from>
      <xdr:col>0</xdr:col>
      <xdr:colOff>314325</xdr:colOff>
      <xdr:row>98</xdr:row>
      <xdr:rowOff>64356</xdr:rowOff>
    </xdr:from>
    <xdr:to>
      <xdr:col>0</xdr:col>
      <xdr:colOff>2000250</xdr:colOff>
      <xdr:row>99</xdr:row>
      <xdr:rowOff>85725</xdr:rowOff>
    </xdr:to>
    <xdr:sp macro="" textlink="">
      <xdr:nvSpPr>
        <xdr:cNvPr id="23" name="正方形/長方形 22"/>
        <xdr:cNvSpPr/>
      </xdr:nvSpPr>
      <xdr:spPr>
        <a:xfrm>
          <a:off x="314325" y="24267381"/>
          <a:ext cx="1685925" cy="22139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2255508</xdr:colOff>
      <xdr:row>99</xdr:row>
      <xdr:rowOff>197862</xdr:rowOff>
    </xdr:from>
    <xdr:to>
      <xdr:col>1</xdr:col>
      <xdr:colOff>247650</xdr:colOff>
      <xdr:row>101</xdr:row>
      <xdr:rowOff>120482</xdr:rowOff>
    </xdr:to>
    <xdr:sp macro="" textlink="">
      <xdr:nvSpPr>
        <xdr:cNvPr id="24" name="線吹き出し 2 (枠付き) 23"/>
        <xdr:cNvSpPr/>
      </xdr:nvSpPr>
      <xdr:spPr>
        <a:xfrm>
          <a:off x="2255508" y="24600912"/>
          <a:ext cx="830592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37479"/>
            <a:gd name="adj6" fmla="val -4510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商品説明</a:t>
          </a:r>
        </a:p>
      </xdr:txBody>
    </xdr:sp>
    <xdr:clientData/>
  </xdr:twoCellAnchor>
  <xdr:twoCellAnchor editAs="oneCell">
    <xdr:from>
      <xdr:col>0</xdr:col>
      <xdr:colOff>273268</xdr:colOff>
      <xdr:row>102</xdr:row>
      <xdr:rowOff>97182</xdr:rowOff>
    </xdr:from>
    <xdr:to>
      <xdr:col>0</xdr:col>
      <xdr:colOff>1235293</xdr:colOff>
      <xdr:row>103</xdr:row>
      <xdr:rowOff>60763</xdr:rowOff>
    </xdr:to>
    <xdr:sp macro="" textlink="">
      <xdr:nvSpPr>
        <xdr:cNvPr id="25" name="正方形/長方形 24"/>
        <xdr:cNvSpPr/>
      </xdr:nvSpPr>
      <xdr:spPr>
        <a:xfrm>
          <a:off x="273268" y="25100307"/>
          <a:ext cx="962025" cy="16360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1616676</xdr:colOff>
      <xdr:row>105</xdr:row>
      <xdr:rowOff>160730</xdr:rowOff>
    </xdr:from>
    <xdr:to>
      <xdr:col>0</xdr:col>
      <xdr:colOff>2828268</xdr:colOff>
      <xdr:row>107</xdr:row>
      <xdr:rowOff>85030</xdr:rowOff>
    </xdr:to>
    <xdr:sp macro="" textlink="">
      <xdr:nvSpPr>
        <xdr:cNvPr id="26" name="線吹き出し 2 (枠付き) 25"/>
        <xdr:cNvSpPr/>
      </xdr:nvSpPr>
      <xdr:spPr>
        <a:xfrm>
          <a:off x="1616676" y="25763930"/>
          <a:ext cx="1211592" cy="32435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157159"/>
            <a:gd name="adj6" fmla="val -57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割り当てチャネル</a:t>
          </a:r>
        </a:p>
      </xdr:txBody>
    </xdr:sp>
    <xdr:clientData/>
  </xdr:twoCellAnchor>
  <xdr:twoCellAnchor editAs="oneCell">
    <xdr:from>
      <xdr:col>0</xdr:col>
      <xdr:colOff>275896</xdr:colOff>
      <xdr:row>101</xdr:row>
      <xdr:rowOff>96852</xdr:rowOff>
    </xdr:from>
    <xdr:to>
      <xdr:col>0</xdr:col>
      <xdr:colOff>1990397</xdr:colOff>
      <xdr:row>102</xdr:row>
      <xdr:rowOff>104774</xdr:rowOff>
    </xdr:to>
    <xdr:sp macro="" textlink="">
      <xdr:nvSpPr>
        <xdr:cNvPr id="27" name="正方形/長方形 26"/>
        <xdr:cNvSpPr/>
      </xdr:nvSpPr>
      <xdr:spPr>
        <a:xfrm>
          <a:off x="275896" y="24899952"/>
          <a:ext cx="1714501" cy="20794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1983225</xdr:colOff>
      <xdr:row>103</xdr:row>
      <xdr:rowOff>111461</xdr:rowOff>
    </xdr:from>
    <xdr:to>
      <xdr:col>0</xdr:col>
      <xdr:colOff>2795095</xdr:colOff>
      <xdr:row>105</xdr:row>
      <xdr:rowOff>37444</xdr:rowOff>
    </xdr:to>
    <xdr:sp macro="" textlink="">
      <xdr:nvSpPr>
        <xdr:cNvPr id="28" name="線吹き出し 2 (枠付き) 27"/>
        <xdr:cNvSpPr/>
      </xdr:nvSpPr>
      <xdr:spPr>
        <a:xfrm>
          <a:off x="1983225" y="25314611"/>
          <a:ext cx="811870" cy="326033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65880"/>
            <a:gd name="adj6" fmla="val -5361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大量注文</a:t>
          </a:r>
        </a:p>
      </xdr:txBody>
    </xdr:sp>
    <xdr:clientData/>
  </xdr:twoCellAnchor>
  <xdr:twoCellAnchor editAs="oneCell">
    <xdr:from>
      <xdr:col>2</xdr:col>
      <xdr:colOff>3047999</xdr:colOff>
      <xdr:row>99</xdr:row>
      <xdr:rowOff>180975</xdr:rowOff>
    </xdr:from>
    <xdr:to>
      <xdr:col>2</xdr:col>
      <xdr:colOff>3781424</xdr:colOff>
      <xdr:row>101</xdr:row>
      <xdr:rowOff>47625</xdr:rowOff>
    </xdr:to>
    <xdr:sp macro="" textlink="">
      <xdr:nvSpPr>
        <xdr:cNvPr id="29" name="正方形/長方形 28"/>
        <xdr:cNvSpPr/>
      </xdr:nvSpPr>
      <xdr:spPr>
        <a:xfrm>
          <a:off x="10934699" y="24584025"/>
          <a:ext cx="733425" cy="2667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171774</xdr:colOff>
      <xdr:row>102</xdr:row>
      <xdr:rowOff>108854</xdr:rowOff>
    </xdr:from>
    <xdr:to>
      <xdr:col>3</xdr:col>
      <xdr:colOff>1076325</xdr:colOff>
      <xdr:row>104</xdr:row>
      <xdr:rowOff>33155</xdr:rowOff>
    </xdr:to>
    <xdr:sp macro="" textlink="">
      <xdr:nvSpPr>
        <xdr:cNvPr id="30" name="線吹き出し 2 (枠付き) 29"/>
        <xdr:cNvSpPr/>
      </xdr:nvSpPr>
      <xdr:spPr>
        <a:xfrm>
          <a:off x="11868474" y="25111979"/>
          <a:ext cx="904551" cy="324351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-78658"/>
            <a:gd name="adj6" fmla="val -4290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製品カテゴリ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商品に設定する種別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カテゴリ名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例）「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DEMO1,DEMO2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」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複数設定可能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設定なし可能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事前にテナントにカテゴリを追加する必要あり</a:t>
          </a:r>
          <a:r>
            <a:rPr lang="ja-JP" altLang="en-US"/>
            <a:t> 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114</xdr:row>
      <xdr:rowOff>190500</xdr:rowOff>
    </xdr:from>
    <xdr:to>
      <xdr:col>3</xdr:col>
      <xdr:colOff>85725</xdr:colOff>
      <xdr:row>133</xdr:row>
      <xdr:rowOff>180975</xdr:rowOff>
    </xdr:to>
    <xdr:pic>
      <xdr:nvPicPr>
        <xdr:cNvPr id="31" name="図 3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58"/>
        <a:stretch/>
      </xdr:blipFill>
      <xdr:spPr>
        <a:xfrm>
          <a:off x="0" y="27593925"/>
          <a:ext cx="11782425" cy="3790950"/>
        </a:xfrm>
        <a:prstGeom prst="rect">
          <a:avLst/>
        </a:prstGeom>
      </xdr:spPr>
    </xdr:pic>
    <xdr:clientData/>
  </xdr:twoCellAnchor>
  <xdr:twoCellAnchor>
    <xdr:from>
      <xdr:col>2</xdr:col>
      <xdr:colOff>1990725</xdr:colOff>
      <xdr:row>115</xdr:row>
      <xdr:rowOff>9525</xdr:rowOff>
    </xdr:from>
    <xdr:to>
      <xdr:col>3</xdr:col>
      <xdr:colOff>76200</xdr:colOff>
      <xdr:row>117</xdr:row>
      <xdr:rowOff>28575</xdr:rowOff>
    </xdr:to>
    <xdr:sp macro="" textlink="">
      <xdr:nvSpPr>
        <xdr:cNvPr id="32" name="角丸四角形 31"/>
        <xdr:cNvSpPr/>
      </xdr:nvSpPr>
      <xdr:spPr>
        <a:xfrm>
          <a:off x="9877425" y="27612975"/>
          <a:ext cx="1895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購入商品選択画面</a:t>
          </a:r>
        </a:p>
      </xdr:txBody>
    </xdr:sp>
    <xdr:clientData/>
  </xdr:twoCellAnchor>
  <xdr:twoCellAnchor editAs="oneCell">
    <xdr:from>
      <xdr:col>0</xdr:col>
      <xdr:colOff>2809876</xdr:colOff>
      <xdr:row>122</xdr:row>
      <xdr:rowOff>118654</xdr:rowOff>
    </xdr:from>
    <xdr:to>
      <xdr:col>1</xdr:col>
      <xdr:colOff>1095376</xdr:colOff>
      <xdr:row>127</xdr:row>
      <xdr:rowOff>85724</xdr:rowOff>
    </xdr:to>
    <xdr:sp macro="" textlink="">
      <xdr:nvSpPr>
        <xdr:cNvPr id="33" name="正方形/長方形 32"/>
        <xdr:cNvSpPr/>
      </xdr:nvSpPr>
      <xdr:spPr>
        <a:xfrm>
          <a:off x="2809876" y="29122279"/>
          <a:ext cx="1123950" cy="96719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1416806</xdr:colOff>
      <xdr:row>120</xdr:row>
      <xdr:rowOff>38100</xdr:rowOff>
    </xdr:from>
    <xdr:to>
      <xdr:col>1</xdr:col>
      <xdr:colOff>2238375</xdr:colOff>
      <xdr:row>121</xdr:row>
      <xdr:rowOff>160745</xdr:rowOff>
    </xdr:to>
    <xdr:sp macro="" textlink="">
      <xdr:nvSpPr>
        <xdr:cNvPr id="34" name="線吹き出し 2 (枠付き) 33"/>
        <xdr:cNvSpPr/>
      </xdr:nvSpPr>
      <xdr:spPr>
        <a:xfrm>
          <a:off x="4255256" y="28641675"/>
          <a:ext cx="821569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44890"/>
            <a:gd name="adj6" fmla="val -5523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製品画像</a:t>
          </a:r>
        </a:p>
      </xdr:txBody>
    </xdr:sp>
    <xdr:clientData/>
  </xdr:twoCellAnchor>
  <xdr:twoCellAnchor editAs="oneCell">
    <xdr:from>
      <xdr:col>0</xdr:col>
      <xdr:colOff>0</xdr:colOff>
      <xdr:row>139</xdr:row>
      <xdr:rowOff>0</xdr:rowOff>
    </xdr:from>
    <xdr:to>
      <xdr:col>3</xdr:col>
      <xdr:colOff>198538</xdr:colOff>
      <xdr:row>165</xdr:row>
      <xdr:rowOff>104776</xdr:rowOff>
    </xdr:to>
    <xdr:pic>
      <xdr:nvPicPr>
        <xdr:cNvPr id="35" name="図 3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7213" b="39223"/>
        <a:stretch/>
      </xdr:blipFill>
      <xdr:spPr>
        <a:xfrm>
          <a:off x="0" y="32404050"/>
          <a:ext cx="11895238" cy="53054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153</xdr:row>
      <xdr:rowOff>109129</xdr:rowOff>
    </xdr:from>
    <xdr:to>
      <xdr:col>1</xdr:col>
      <xdr:colOff>1238249</xdr:colOff>
      <xdr:row>164</xdr:row>
      <xdr:rowOff>190500</xdr:rowOff>
    </xdr:to>
    <xdr:sp macro="" textlink="">
      <xdr:nvSpPr>
        <xdr:cNvPr id="36" name="正方形/長方形 35"/>
        <xdr:cNvSpPr/>
      </xdr:nvSpPr>
      <xdr:spPr>
        <a:xfrm>
          <a:off x="66674" y="35313529"/>
          <a:ext cx="4010025" cy="228164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1226305</xdr:colOff>
      <xdr:row>151</xdr:row>
      <xdr:rowOff>28575</xdr:rowOff>
    </xdr:from>
    <xdr:to>
      <xdr:col>1</xdr:col>
      <xdr:colOff>2047874</xdr:colOff>
      <xdr:row>152</xdr:row>
      <xdr:rowOff>151220</xdr:rowOff>
    </xdr:to>
    <xdr:sp macro="" textlink="">
      <xdr:nvSpPr>
        <xdr:cNvPr id="37" name="線吹き出し 2 (枠付き) 36"/>
        <xdr:cNvSpPr/>
      </xdr:nvSpPr>
      <xdr:spPr>
        <a:xfrm>
          <a:off x="4064755" y="34832925"/>
          <a:ext cx="821569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44890"/>
            <a:gd name="adj6" fmla="val -5523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契約条件</a:t>
          </a:r>
        </a:p>
      </xdr:txBody>
    </xdr:sp>
    <xdr:clientData/>
  </xdr:twoCellAnchor>
  <xdr:twoCellAnchor>
    <xdr:from>
      <xdr:col>2</xdr:col>
      <xdr:colOff>2486025</xdr:colOff>
      <xdr:row>139</xdr:row>
      <xdr:rowOff>0</xdr:rowOff>
    </xdr:from>
    <xdr:to>
      <xdr:col>3</xdr:col>
      <xdr:colOff>190500</xdr:colOff>
      <xdr:row>141</xdr:row>
      <xdr:rowOff>19050</xdr:rowOff>
    </xdr:to>
    <xdr:sp macro="" textlink="">
      <xdr:nvSpPr>
        <xdr:cNvPr id="38" name="角丸四角形 37"/>
        <xdr:cNvSpPr/>
      </xdr:nvSpPr>
      <xdr:spPr>
        <a:xfrm>
          <a:off x="10372725" y="32404050"/>
          <a:ext cx="1514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小売商品画面</a:t>
          </a:r>
        </a:p>
      </xdr:txBody>
    </xdr:sp>
    <xdr:clientData/>
  </xdr:twoCellAnchor>
  <xdr:twoCellAnchor editAs="oneCell">
    <xdr:from>
      <xdr:col>0</xdr:col>
      <xdr:colOff>0</xdr:colOff>
      <xdr:row>167</xdr:row>
      <xdr:rowOff>38099</xdr:rowOff>
    </xdr:from>
    <xdr:to>
      <xdr:col>3</xdr:col>
      <xdr:colOff>198538</xdr:colOff>
      <xdr:row>212</xdr:row>
      <xdr:rowOff>189261</xdr:rowOff>
    </xdr:to>
    <xdr:pic>
      <xdr:nvPicPr>
        <xdr:cNvPr id="39" name="図 3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7596"/>
        <a:stretch/>
      </xdr:blipFill>
      <xdr:spPr>
        <a:xfrm>
          <a:off x="0" y="38042849"/>
          <a:ext cx="11895238" cy="9152287"/>
        </a:xfrm>
        <a:prstGeom prst="rect">
          <a:avLst/>
        </a:prstGeom>
      </xdr:spPr>
    </xdr:pic>
    <xdr:clientData/>
  </xdr:twoCellAnchor>
  <xdr:twoCellAnchor>
    <xdr:from>
      <xdr:col>2</xdr:col>
      <xdr:colOff>2476500</xdr:colOff>
      <xdr:row>167</xdr:row>
      <xdr:rowOff>38100</xdr:rowOff>
    </xdr:from>
    <xdr:to>
      <xdr:col>3</xdr:col>
      <xdr:colOff>180975</xdr:colOff>
      <xdr:row>169</xdr:row>
      <xdr:rowOff>57150</xdr:rowOff>
    </xdr:to>
    <xdr:sp macro="" textlink="">
      <xdr:nvSpPr>
        <xdr:cNvPr id="40" name="角丸四角形 39"/>
        <xdr:cNvSpPr/>
      </xdr:nvSpPr>
      <xdr:spPr>
        <a:xfrm>
          <a:off x="10363200" y="38042850"/>
          <a:ext cx="1514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オーダ画面</a:t>
          </a:r>
        </a:p>
      </xdr:txBody>
    </xdr:sp>
    <xdr:clientData/>
  </xdr:twoCellAnchor>
  <xdr:twoCellAnchor editAs="oneCell">
    <xdr:from>
      <xdr:col>0</xdr:col>
      <xdr:colOff>1733551</xdr:colOff>
      <xdr:row>207</xdr:row>
      <xdr:rowOff>156754</xdr:rowOff>
    </xdr:from>
    <xdr:to>
      <xdr:col>1</xdr:col>
      <xdr:colOff>228601</xdr:colOff>
      <xdr:row>209</xdr:row>
      <xdr:rowOff>85725</xdr:rowOff>
    </xdr:to>
    <xdr:sp macro="" textlink="">
      <xdr:nvSpPr>
        <xdr:cNvPr id="41" name="正方形/長方形 40"/>
        <xdr:cNvSpPr/>
      </xdr:nvSpPr>
      <xdr:spPr>
        <a:xfrm>
          <a:off x="1733551" y="46162504"/>
          <a:ext cx="1333500" cy="3290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311906</xdr:colOff>
      <xdr:row>205</xdr:row>
      <xdr:rowOff>85725</xdr:rowOff>
    </xdr:from>
    <xdr:to>
      <xdr:col>1</xdr:col>
      <xdr:colOff>1133475</xdr:colOff>
      <xdr:row>207</xdr:row>
      <xdr:rowOff>8345</xdr:rowOff>
    </xdr:to>
    <xdr:sp macro="" textlink="">
      <xdr:nvSpPr>
        <xdr:cNvPr id="42" name="線吹き出し 2 (枠付き) 41"/>
        <xdr:cNvSpPr/>
      </xdr:nvSpPr>
      <xdr:spPr>
        <a:xfrm>
          <a:off x="3150356" y="45691425"/>
          <a:ext cx="821569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44890"/>
            <a:gd name="adj6" fmla="val -5523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契約条件</a:t>
          </a:r>
        </a:p>
      </xdr:txBody>
    </xdr:sp>
    <xdr:clientData/>
  </xdr:twoCellAnchor>
  <xdr:twoCellAnchor>
    <xdr:from>
      <xdr:col>2</xdr:col>
      <xdr:colOff>2914650</xdr:colOff>
      <xdr:row>216</xdr:row>
      <xdr:rowOff>0</xdr:rowOff>
    </xdr:from>
    <xdr:to>
      <xdr:col>3</xdr:col>
      <xdr:colOff>190500</xdr:colOff>
      <xdr:row>218</xdr:row>
      <xdr:rowOff>19050</xdr:rowOff>
    </xdr:to>
    <xdr:sp macro="" textlink="">
      <xdr:nvSpPr>
        <xdr:cNvPr id="43" name="角丸四角形 42"/>
        <xdr:cNvSpPr/>
      </xdr:nvSpPr>
      <xdr:spPr>
        <a:xfrm>
          <a:off x="10801350" y="47805975"/>
          <a:ext cx="10858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購入画面</a:t>
          </a:r>
        </a:p>
      </xdr:txBody>
    </xdr:sp>
    <xdr:clientData/>
  </xdr:twoCellAnchor>
  <xdr:twoCellAnchor editAs="oneCell">
    <xdr:from>
      <xdr:col>1</xdr:col>
      <xdr:colOff>2638425</xdr:colOff>
      <xdr:row>249</xdr:row>
      <xdr:rowOff>133351</xdr:rowOff>
    </xdr:from>
    <xdr:to>
      <xdr:col>1</xdr:col>
      <xdr:colOff>4838700</xdr:colOff>
      <xdr:row>251</xdr:row>
      <xdr:rowOff>57151</xdr:rowOff>
    </xdr:to>
    <xdr:sp macro="" textlink="">
      <xdr:nvSpPr>
        <xdr:cNvPr id="44" name="正方形/長方形 43"/>
        <xdr:cNvSpPr/>
      </xdr:nvSpPr>
      <xdr:spPr>
        <a:xfrm>
          <a:off x="5476875" y="54540151"/>
          <a:ext cx="2200275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3638551</xdr:colOff>
      <xdr:row>246</xdr:row>
      <xdr:rowOff>180975</xdr:rowOff>
    </xdr:from>
    <xdr:to>
      <xdr:col>1</xdr:col>
      <xdr:colOff>4648200</xdr:colOff>
      <xdr:row>248</xdr:row>
      <xdr:rowOff>114300</xdr:rowOff>
    </xdr:to>
    <xdr:sp macro="" textlink="">
      <xdr:nvSpPr>
        <xdr:cNvPr id="45" name="角丸四角形吹き出し 44"/>
        <xdr:cNvSpPr/>
      </xdr:nvSpPr>
      <xdr:spPr>
        <a:xfrm>
          <a:off x="6477001" y="53987700"/>
          <a:ext cx="1009649" cy="333375"/>
        </a:xfrm>
        <a:prstGeom prst="wedgeRoundRectCallout">
          <a:avLst>
            <a:gd name="adj1" fmla="val -34225"/>
            <a:gd name="adj2" fmla="val 11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「あり」を選択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209549</xdr:colOff>
      <xdr:row>253</xdr:row>
      <xdr:rowOff>114301</xdr:rowOff>
    </xdr:from>
    <xdr:to>
      <xdr:col>2</xdr:col>
      <xdr:colOff>2181224</xdr:colOff>
      <xdr:row>256</xdr:row>
      <xdr:rowOff>104776</xdr:rowOff>
    </xdr:to>
    <xdr:sp macro="" textlink="">
      <xdr:nvSpPr>
        <xdr:cNvPr id="46" name="正方形/長方形 45"/>
        <xdr:cNvSpPr/>
      </xdr:nvSpPr>
      <xdr:spPr>
        <a:xfrm>
          <a:off x="209549" y="55321201"/>
          <a:ext cx="9858375" cy="5905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1209676</xdr:colOff>
      <xdr:row>250</xdr:row>
      <xdr:rowOff>161925</xdr:rowOff>
    </xdr:from>
    <xdr:to>
      <xdr:col>1</xdr:col>
      <xdr:colOff>1714500</xdr:colOff>
      <xdr:row>252</xdr:row>
      <xdr:rowOff>95250</xdr:rowOff>
    </xdr:to>
    <xdr:sp macro="" textlink="">
      <xdr:nvSpPr>
        <xdr:cNvPr id="47" name="角丸四角形吹き出し 46"/>
        <xdr:cNvSpPr/>
      </xdr:nvSpPr>
      <xdr:spPr>
        <a:xfrm>
          <a:off x="1209676" y="54768750"/>
          <a:ext cx="3343274" cy="333375"/>
        </a:xfrm>
        <a:prstGeom prst="wedgeRoundRectCallout">
          <a:avLst>
            <a:gd name="adj1" fmla="val -34225"/>
            <a:gd name="adj2" fmla="val 11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「あり」を選択すると、補足資料用サービス</a:t>
          </a:r>
          <a:r>
            <a:rPr kumimoji="1" lang="en-US" altLang="ja-JP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B</a:t>
          </a: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が表示される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304799</xdr:colOff>
      <xdr:row>224</xdr:row>
      <xdr:rowOff>71029</xdr:rowOff>
    </xdr:from>
    <xdr:to>
      <xdr:col>0</xdr:col>
      <xdr:colOff>2714624</xdr:colOff>
      <xdr:row>226</xdr:row>
      <xdr:rowOff>85725</xdr:rowOff>
    </xdr:to>
    <xdr:sp macro="" textlink="">
      <xdr:nvSpPr>
        <xdr:cNvPr id="48" name="正方形/長方形 47"/>
        <xdr:cNvSpPr/>
      </xdr:nvSpPr>
      <xdr:spPr>
        <a:xfrm>
          <a:off x="304799" y="49477204"/>
          <a:ext cx="2409825" cy="41474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2578855</xdr:colOff>
      <xdr:row>221</xdr:row>
      <xdr:rowOff>190500</xdr:rowOff>
    </xdr:from>
    <xdr:to>
      <xdr:col>1</xdr:col>
      <xdr:colOff>4162425</xdr:colOff>
      <xdr:row>223</xdr:row>
      <xdr:rowOff>113120</xdr:rowOff>
    </xdr:to>
    <xdr:sp macro="" textlink="">
      <xdr:nvSpPr>
        <xdr:cNvPr id="49" name="線吹き出し 2 (枠付き) 48"/>
        <xdr:cNvSpPr/>
      </xdr:nvSpPr>
      <xdr:spPr>
        <a:xfrm>
          <a:off x="2578855" y="48996600"/>
          <a:ext cx="4422020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16811"/>
            <a:gd name="adj5" fmla="val 147842"/>
            <a:gd name="adj6" fmla="val -2271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依存関係：機器ありの場合に「補足資料用サービス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B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」サービスを表示する　</a:t>
          </a:r>
        </a:p>
      </xdr:txBody>
    </xdr:sp>
    <xdr:clientData/>
  </xdr:twoCellAnchor>
  <xdr:twoCellAnchor editAs="oneCell">
    <xdr:from>
      <xdr:col>0</xdr:col>
      <xdr:colOff>0</xdr:colOff>
      <xdr:row>263</xdr:row>
      <xdr:rowOff>0</xdr:rowOff>
    </xdr:from>
    <xdr:to>
      <xdr:col>3</xdr:col>
      <xdr:colOff>198538</xdr:colOff>
      <xdr:row>308</xdr:row>
      <xdr:rowOff>160687</xdr:rowOff>
    </xdr:to>
    <xdr:pic>
      <xdr:nvPicPr>
        <xdr:cNvPr id="50" name="図 4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7501"/>
        <a:stretch/>
      </xdr:blipFill>
      <xdr:spPr>
        <a:xfrm>
          <a:off x="0" y="57207150"/>
          <a:ext cx="11895238" cy="9161812"/>
        </a:xfrm>
        <a:prstGeom prst="rect">
          <a:avLst/>
        </a:prstGeom>
      </xdr:spPr>
    </xdr:pic>
    <xdr:clientData/>
  </xdr:twoCellAnchor>
  <xdr:twoCellAnchor>
    <xdr:from>
      <xdr:col>2</xdr:col>
      <xdr:colOff>2905125</xdr:colOff>
      <xdr:row>263</xdr:row>
      <xdr:rowOff>0</xdr:rowOff>
    </xdr:from>
    <xdr:to>
      <xdr:col>3</xdr:col>
      <xdr:colOff>180975</xdr:colOff>
      <xdr:row>265</xdr:row>
      <xdr:rowOff>19050</xdr:rowOff>
    </xdr:to>
    <xdr:sp macro="" textlink="">
      <xdr:nvSpPr>
        <xdr:cNvPr id="51" name="角丸四角形 50"/>
        <xdr:cNvSpPr/>
      </xdr:nvSpPr>
      <xdr:spPr>
        <a:xfrm>
          <a:off x="10791825" y="57207150"/>
          <a:ext cx="10858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購入画面</a:t>
          </a:r>
        </a:p>
      </xdr:txBody>
    </xdr:sp>
    <xdr:clientData/>
  </xdr:twoCellAnchor>
  <xdr:twoCellAnchor editAs="oneCell">
    <xdr:from>
      <xdr:col>1</xdr:col>
      <xdr:colOff>2752726</xdr:colOff>
      <xdr:row>296</xdr:row>
      <xdr:rowOff>133351</xdr:rowOff>
    </xdr:from>
    <xdr:to>
      <xdr:col>1</xdr:col>
      <xdr:colOff>4953001</xdr:colOff>
      <xdr:row>298</xdr:row>
      <xdr:rowOff>57151</xdr:rowOff>
    </xdr:to>
    <xdr:sp macro="" textlink="">
      <xdr:nvSpPr>
        <xdr:cNvPr id="52" name="正方形/長方形 51"/>
        <xdr:cNvSpPr/>
      </xdr:nvSpPr>
      <xdr:spPr>
        <a:xfrm>
          <a:off x="5591176" y="63941326"/>
          <a:ext cx="2200275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3752852</xdr:colOff>
      <xdr:row>293</xdr:row>
      <xdr:rowOff>180975</xdr:rowOff>
    </xdr:from>
    <xdr:to>
      <xdr:col>1</xdr:col>
      <xdr:colOff>4762501</xdr:colOff>
      <xdr:row>295</xdr:row>
      <xdr:rowOff>114300</xdr:rowOff>
    </xdr:to>
    <xdr:sp macro="" textlink="">
      <xdr:nvSpPr>
        <xdr:cNvPr id="53" name="角丸四角形吹き出し 52"/>
        <xdr:cNvSpPr/>
      </xdr:nvSpPr>
      <xdr:spPr>
        <a:xfrm>
          <a:off x="6591302" y="63388875"/>
          <a:ext cx="1009649" cy="333375"/>
        </a:xfrm>
        <a:prstGeom prst="wedgeRoundRectCallout">
          <a:avLst>
            <a:gd name="adj1" fmla="val -34225"/>
            <a:gd name="adj2" fmla="val 11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「なし」を選択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323850</xdr:colOff>
      <xdr:row>300</xdr:row>
      <xdr:rowOff>114301</xdr:rowOff>
    </xdr:from>
    <xdr:to>
      <xdr:col>2</xdr:col>
      <xdr:colOff>2295525</xdr:colOff>
      <xdr:row>303</xdr:row>
      <xdr:rowOff>104776</xdr:rowOff>
    </xdr:to>
    <xdr:sp macro="" textlink="">
      <xdr:nvSpPr>
        <xdr:cNvPr id="54" name="正方形/長方形 53"/>
        <xdr:cNvSpPr/>
      </xdr:nvSpPr>
      <xdr:spPr>
        <a:xfrm>
          <a:off x="323850" y="64722376"/>
          <a:ext cx="9858375" cy="590550"/>
        </a:xfrm>
        <a:prstGeom prst="rect">
          <a:avLst/>
        </a:prstGeom>
        <a:noFill/>
        <a:ln w="28575">
          <a:solidFill>
            <a:schemeClr val="accent2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2628901</xdr:colOff>
      <xdr:row>305</xdr:row>
      <xdr:rowOff>76199</xdr:rowOff>
    </xdr:from>
    <xdr:to>
      <xdr:col>1</xdr:col>
      <xdr:colOff>3400425</xdr:colOff>
      <xdr:row>308</xdr:row>
      <xdr:rowOff>133350</xdr:rowOff>
    </xdr:to>
    <xdr:sp macro="" textlink="">
      <xdr:nvSpPr>
        <xdr:cNvPr id="55" name="角丸四角形吹き出し 54"/>
        <xdr:cNvSpPr/>
      </xdr:nvSpPr>
      <xdr:spPr>
        <a:xfrm>
          <a:off x="2628901" y="65684399"/>
          <a:ext cx="3609974" cy="657226"/>
        </a:xfrm>
        <a:prstGeom prst="wedgeRoundRectCallout">
          <a:avLst>
            <a:gd name="adj1" fmla="val -32378"/>
            <a:gd name="adj2" fmla="val -107231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「なし」を選択すると、補足資料用サービス</a:t>
          </a:r>
          <a:r>
            <a:rPr kumimoji="1" lang="en-US" altLang="ja-JP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B</a:t>
          </a: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が表示されない</a:t>
          </a:r>
          <a:endParaRPr kumimoji="1" lang="en-US" altLang="ja-JP" sz="11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（購入内容に含まれない）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313</xdr:row>
      <xdr:rowOff>9525</xdr:rowOff>
    </xdr:from>
    <xdr:to>
      <xdr:col>3</xdr:col>
      <xdr:colOff>198538</xdr:colOff>
      <xdr:row>336</xdr:row>
      <xdr:rowOff>47626</xdr:rowOff>
    </xdr:to>
    <xdr:pic>
      <xdr:nvPicPr>
        <xdr:cNvPr id="56" name="図 5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7404" b="45763"/>
        <a:stretch/>
      </xdr:blipFill>
      <xdr:spPr>
        <a:xfrm>
          <a:off x="0" y="67217925"/>
          <a:ext cx="11895238" cy="4638676"/>
        </a:xfrm>
        <a:prstGeom prst="rect">
          <a:avLst/>
        </a:prstGeom>
      </xdr:spPr>
    </xdr:pic>
    <xdr:clientData/>
  </xdr:twoCellAnchor>
  <xdr:twoCellAnchor>
    <xdr:from>
      <xdr:col>2</xdr:col>
      <xdr:colOff>2914650</xdr:colOff>
      <xdr:row>313</xdr:row>
      <xdr:rowOff>9525</xdr:rowOff>
    </xdr:from>
    <xdr:to>
      <xdr:col>3</xdr:col>
      <xdr:colOff>190500</xdr:colOff>
      <xdr:row>315</xdr:row>
      <xdr:rowOff>28575</xdr:rowOff>
    </xdr:to>
    <xdr:sp macro="" textlink="">
      <xdr:nvSpPr>
        <xdr:cNvPr id="57" name="角丸四角形 56"/>
        <xdr:cNvSpPr/>
      </xdr:nvSpPr>
      <xdr:spPr>
        <a:xfrm>
          <a:off x="10801350" y="67217925"/>
          <a:ext cx="10858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購入画面</a:t>
          </a:r>
        </a:p>
      </xdr:txBody>
    </xdr:sp>
    <xdr:clientData/>
  </xdr:twoCellAnchor>
  <xdr:twoCellAnchor editAs="oneCell">
    <xdr:from>
      <xdr:col>0</xdr:col>
      <xdr:colOff>1628775</xdr:colOff>
      <xdr:row>327</xdr:row>
      <xdr:rowOff>137704</xdr:rowOff>
    </xdr:from>
    <xdr:to>
      <xdr:col>1</xdr:col>
      <xdr:colOff>104775</xdr:colOff>
      <xdr:row>328</xdr:row>
      <xdr:rowOff>76200</xdr:rowOff>
    </xdr:to>
    <xdr:sp macro="" textlink="">
      <xdr:nvSpPr>
        <xdr:cNvPr id="58" name="正方形/長方形 57"/>
        <xdr:cNvSpPr/>
      </xdr:nvSpPr>
      <xdr:spPr>
        <a:xfrm>
          <a:off x="1628775" y="70146454"/>
          <a:ext cx="1314450" cy="1385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445256</xdr:colOff>
      <xdr:row>329</xdr:row>
      <xdr:rowOff>95250</xdr:rowOff>
    </xdr:from>
    <xdr:to>
      <xdr:col>1</xdr:col>
      <xdr:colOff>1352550</xdr:colOff>
      <xdr:row>331</xdr:row>
      <xdr:rowOff>17870</xdr:rowOff>
    </xdr:to>
    <xdr:sp macro="" textlink="">
      <xdr:nvSpPr>
        <xdr:cNvPr id="59" name="線吹き出し 2 (枠付き) 58"/>
        <xdr:cNvSpPr/>
      </xdr:nvSpPr>
      <xdr:spPr>
        <a:xfrm>
          <a:off x="3283706" y="70504050"/>
          <a:ext cx="9072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-67649"/>
            <a:gd name="adj6" fmla="val -6575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</a:t>
          </a:r>
        </a:p>
      </xdr:txBody>
    </xdr:sp>
    <xdr:clientData/>
  </xdr:twoCellAnchor>
  <xdr:twoCellAnchor editAs="oneCell">
    <xdr:from>
      <xdr:col>0</xdr:col>
      <xdr:colOff>304800</xdr:colOff>
      <xdr:row>327</xdr:row>
      <xdr:rowOff>137704</xdr:rowOff>
    </xdr:from>
    <xdr:to>
      <xdr:col>0</xdr:col>
      <xdr:colOff>1619250</xdr:colOff>
      <xdr:row>328</xdr:row>
      <xdr:rowOff>76200</xdr:rowOff>
    </xdr:to>
    <xdr:sp macro="" textlink="">
      <xdr:nvSpPr>
        <xdr:cNvPr id="60" name="正方形/長方形 59"/>
        <xdr:cNvSpPr/>
      </xdr:nvSpPr>
      <xdr:spPr>
        <a:xfrm>
          <a:off x="304800" y="70146454"/>
          <a:ext cx="1314450" cy="1385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1788281</xdr:colOff>
      <xdr:row>325</xdr:row>
      <xdr:rowOff>19050</xdr:rowOff>
    </xdr:from>
    <xdr:to>
      <xdr:col>1</xdr:col>
      <xdr:colOff>47625</xdr:colOff>
      <xdr:row>326</xdr:row>
      <xdr:rowOff>141695</xdr:rowOff>
    </xdr:to>
    <xdr:sp macro="" textlink="">
      <xdr:nvSpPr>
        <xdr:cNvPr id="61" name="線吹き出し 2 (枠付き) 60"/>
        <xdr:cNvSpPr/>
      </xdr:nvSpPr>
      <xdr:spPr>
        <a:xfrm>
          <a:off x="1788281" y="69627750"/>
          <a:ext cx="10977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159650"/>
            <a:gd name="adj6" fmla="val -6680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サービス表示名</a:t>
          </a:r>
        </a:p>
      </xdr:txBody>
    </xdr:sp>
    <xdr:clientData/>
  </xdr:twoCellAnchor>
  <xdr:twoCellAnchor editAs="oneCell">
    <xdr:from>
      <xdr:col>0</xdr:col>
      <xdr:colOff>0</xdr:colOff>
      <xdr:row>365</xdr:row>
      <xdr:rowOff>0</xdr:rowOff>
    </xdr:from>
    <xdr:to>
      <xdr:col>3</xdr:col>
      <xdr:colOff>198538</xdr:colOff>
      <xdr:row>414</xdr:row>
      <xdr:rowOff>103537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7609700"/>
          <a:ext cx="11895238" cy="9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338</xdr:row>
      <xdr:rowOff>9524</xdr:rowOff>
    </xdr:from>
    <xdr:to>
      <xdr:col>3</xdr:col>
      <xdr:colOff>198538</xdr:colOff>
      <xdr:row>362</xdr:row>
      <xdr:rowOff>85725</xdr:rowOff>
    </xdr:to>
    <xdr:pic>
      <xdr:nvPicPr>
        <xdr:cNvPr id="63" name="図 62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7213" b="43550"/>
        <a:stretch/>
      </xdr:blipFill>
      <xdr:spPr>
        <a:xfrm>
          <a:off x="0" y="72218549"/>
          <a:ext cx="11895238" cy="4876801"/>
        </a:xfrm>
        <a:prstGeom prst="rect">
          <a:avLst/>
        </a:prstGeom>
      </xdr:spPr>
    </xdr:pic>
    <xdr:clientData/>
  </xdr:twoCellAnchor>
  <xdr:twoCellAnchor>
    <xdr:from>
      <xdr:col>2</xdr:col>
      <xdr:colOff>2486025</xdr:colOff>
      <xdr:row>338</xdr:row>
      <xdr:rowOff>0</xdr:rowOff>
    </xdr:from>
    <xdr:to>
      <xdr:col>3</xdr:col>
      <xdr:colOff>190500</xdr:colOff>
      <xdr:row>340</xdr:row>
      <xdr:rowOff>19050</xdr:rowOff>
    </xdr:to>
    <xdr:sp macro="" textlink="">
      <xdr:nvSpPr>
        <xdr:cNvPr id="64" name="角丸四角形 63"/>
        <xdr:cNvSpPr/>
      </xdr:nvSpPr>
      <xdr:spPr>
        <a:xfrm>
          <a:off x="10372725" y="72209025"/>
          <a:ext cx="151447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小売商品画面</a:t>
          </a:r>
        </a:p>
      </xdr:txBody>
    </xdr:sp>
    <xdr:clientData/>
  </xdr:twoCellAnchor>
  <xdr:twoCellAnchor editAs="oneCell">
    <xdr:from>
      <xdr:col>0</xdr:col>
      <xdr:colOff>1971675</xdr:colOff>
      <xdr:row>355</xdr:row>
      <xdr:rowOff>90079</xdr:rowOff>
    </xdr:from>
    <xdr:to>
      <xdr:col>1</xdr:col>
      <xdr:colOff>590550</xdr:colOff>
      <xdr:row>356</xdr:row>
      <xdr:rowOff>66675</xdr:rowOff>
    </xdr:to>
    <xdr:sp macro="" textlink="">
      <xdr:nvSpPr>
        <xdr:cNvPr id="65" name="正方形/長方形 64"/>
        <xdr:cNvSpPr/>
      </xdr:nvSpPr>
      <xdr:spPr>
        <a:xfrm>
          <a:off x="1971675" y="75699529"/>
          <a:ext cx="1457325" cy="1766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950081</xdr:colOff>
      <xdr:row>357</xdr:row>
      <xdr:rowOff>85725</xdr:rowOff>
    </xdr:from>
    <xdr:to>
      <xdr:col>1</xdr:col>
      <xdr:colOff>1857375</xdr:colOff>
      <xdr:row>359</xdr:row>
      <xdr:rowOff>8345</xdr:rowOff>
    </xdr:to>
    <xdr:sp macro="" textlink="">
      <xdr:nvSpPr>
        <xdr:cNvPr id="66" name="線吹き出し 2 (枠付き) 65"/>
        <xdr:cNvSpPr/>
      </xdr:nvSpPr>
      <xdr:spPr>
        <a:xfrm>
          <a:off x="3788531" y="76095225"/>
          <a:ext cx="9072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-67649"/>
            <a:gd name="adj6" fmla="val -6575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</a:t>
          </a:r>
        </a:p>
      </xdr:txBody>
    </xdr:sp>
    <xdr:clientData/>
  </xdr:twoCellAnchor>
  <xdr:twoCellAnchor editAs="oneCell">
    <xdr:from>
      <xdr:col>0</xdr:col>
      <xdr:colOff>809625</xdr:colOff>
      <xdr:row>355</xdr:row>
      <xdr:rowOff>90079</xdr:rowOff>
    </xdr:from>
    <xdr:to>
      <xdr:col>0</xdr:col>
      <xdr:colOff>1981200</xdr:colOff>
      <xdr:row>356</xdr:row>
      <xdr:rowOff>66675</xdr:rowOff>
    </xdr:to>
    <xdr:sp macro="" textlink="">
      <xdr:nvSpPr>
        <xdr:cNvPr id="67" name="正方形/長方形 66"/>
        <xdr:cNvSpPr/>
      </xdr:nvSpPr>
      <xdr:spPr>
        <a:xfrm>
          <a:off x="809625" y="75699529"/>
          <a:ext cx="1171575" cy="17662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2293106</xdr:colOff>
      <xdr:row>352</xdr:row>
      <xdr:rowOff>171450</xdr:rowOff>
    </xdr:from>
    <xdr:to>
      <xdr:col>1</xdr:col>
      <xdr:colOff>552450</xdr:colOff>
      <xdr:row>354</xdr:row>
      <xdr:rowOff>94070</xdr:rowOff>
    </xdr:to>
    <xdr:sp macro="" textlink="">
      <xdr:nvSpPr>
        <xdr:cNvPr id="68" name="線吹き出し 2 (枠付き) 67"/>
        <xdr:cNvSpPr/>
      </xdr:nvSpPr>
      <xdr:spPr>
        <a:xfrm>
          <a:off x="2293106" y="75180825"/>
          <a:ext cx="10977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159650"/>
            <a:gd name="adj6" fmla="val -6680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サービス表示名</a:t>
          </a:r>
        </a:p>
      </xdr:txBody>
    </xdr:sp>
    <xdr:clientData/>
  </xdr:twoCellAnchor>
  <xdr:twoCellAnchor editAs="oneCell">
    <xdr:from>
      <xdr:col>1</xdr:col>
      <xdr:colOff>581025</xdr:colOff>
      <xdr:row>401</xdr:row>
      <xdr:rowOff>128180</xdr:rowOff>
    </xdr:from>
    <xdr:to>
      <xdr:col>1</xdr:col>
      <xdr:colOff>2314575</xdr:colOff>
      <xdr:row>402</xdr:row>
      <xdr:rowOff>95251</xdr:rowOff>
    </xdr:to>
    <xdr:sp macro="" textlink="">
      <xdr:nvSpPr>
        <xdr:cNvPr id="69" name="正方形/長方形 68"/>
        <xdr:cNvSpPr/>
      </xdr:nvSpPr>
      <xdr:spPr>
        <a:xfrm>
          <a:off x="3419475" y="84938780"/>
          <a:ext cx="1733550" cy="16709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2502656</xdr:colOff>
      <xdr:row>403</xdr:row>
      <xdr:rowOff>123825</xdr:rowOff>
    </xdr:from>
    <xdr:to>
      <xdr:col>1</xdr:col>
      <xdr:colOff>3409950</xdr:colOff>
      <xdr:row>405</xdr:row>
      <xdr:rowOff>46445</xdr:rowOff>
    </xdr:to>
    <xdr:sp macro="" textlink="">
      <xdr:nvSpPr>
        <xdr:cNvPr id="70" name="線吹き出し 2 (枠付き) 69"/>
        <xdr:cNvSpPr/>
      </xdr:nvSpPr>
      <xdr:spPr>
        <a:xfrm>
          <a:off x="5341106" y="85334475"/>
          <a:ext cx="9072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-67649"/>
            <a:gd name="adj6" fmla="val -6575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</a:t>
          </a:r>
        </a:p>
      </xdr:txBody>
    </xdr:sp>
    <xdr:clientData/>
  </xdr:twoCellAnchor>
  <xdr:twoCellAnchor editAs="oneCell">
    <xdr:from>
      <xdr:col>0</xdr:col>
      <xdr:colOff>2057400</xdr:colOff>
      <xdr:row>401</xdr:row>
      <xdr:rowOff>90079</xdr:rowOff>
    </xdr:from>
    <xdr:to>
      <xdr:col>1</xdr:col>
      <xdr:colOff>581025</xdr:colOff>
      <xdr:row>402</xdr:row>
      <xdr:rowOff>133350</xdr:rowOff>
    </xdr:to>
    <xdr:sp macro="" textlink="">
      <xdr:nvSpPr>
        <xdr:cNvPr id="71" name="正方形/長方形 70"/>
        <xdr:cNvSpPr/>
      </xdr:nvSpPr>
      <xdr:spPr>
        <a:xfrm>
          <a:off x="2057400" y="84900679"/>
          <a:ext cx="1362075" cy="24329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702431</xdr:colOff>
      <xdr:row>398</xdr:row>
      <xdr:rowOff>171450</xdr:rowOff>
    </xdr:from>
    <xdr:to>
      <xdr:col>1</xdr:col>
      <xdr:colOff>1800225</xdr:colOff>
      <xdr:row>400</xdr:row>
      <xdr:rowOff>94070</xdr:rowOff>
    </xdr:to>
    <xdr:sp macro="" textlink="">
      <xdr:nvSpPr>
        <xdr:cNvPr id="72" name="線吹き出し 2 (枠付き) 71"/>
        <xdr:cNvSpPr/>
      </xdr:nvSpPr>
      <xdr:spPr>
        <a:xfrm>
          <a:off x="3540881" y="84381975"/>
          <a:ext cx="10977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159650"/>
            <a:gd name="adj6" fmla="val -6680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サービス表示名</a:t>
          </a:r>
        </a:p>
      </xdr:txBody>
    </xdr:sp>
    <xdr:clientData/>
  </xdr:twoCellAnchor>
  <xdr:twoCellAnchor editAs="oneCell">
    <xdr:from>
      <xdr:col>0</xdr:col>
      <xdr:colOff>295275</xdr:colOff>
      <xdr:row>346</xdr:row>
      <xdr:rowOff>142875</xdr:rowOff>
    </xdr:from>
    <xdr:to>
      <xdr:col>1</xdr:col>
      <xdr:colOff>1152525</xdr:colOff>
      <xdr:row>347</xdr:row>
      <xdr:rowOff>133350</xdr:rowOff>
    </xdr:to>
    <xdr:sp macro="" textlink="">
      <xdr:nvSpPr>
        <xdr:cNvPr id="73" name="正方形/長方形 72"/>
        <xdr:cNvSpPr/>
      </xdr:nvSpPr>
      <xdr:spPr>
        <a:xfrm>
          <a:off x="295275" y="73952100"/>
          <a:ext cx="3695700" cy="1905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1416806</xdr:colOff>
      <xdr:row>344</xdr:row>
      <xdr:rowOff>119470</xdr:rowOff>
    </xdr:from>
    <xdr:to>
      <xdr:col>1</xdr:col>
      <xdr:colOff>2324100</xdr:colOff>
      <xdr:row>346</xdr:row>
      <xdr:rowOff>42090</xdr:rowOff>
    </xdr:to>
    <xdr:sp macro="" textlink="">
      <xdr:nvSpPr>
        <xdr:cNvPr id="74" name="線吹き出し 2 (枠付き) 73"/>
        <xdr:cNvSpPr/>
      </xdr:nvSpPr>
      <xdr:spPr>
        <a:xfrm>
          <a:off x="4255256" y="73528645"/>
          <a:ext cx="907294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34658"/>
            <a:gd name="adj5" fmla="val 130130"/>
            <a:gd name="adj6" fmla="val -6785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</a:t>
          </a:r>
        </a:p>
      </xdr:txBody>
    </xdr:sp>
    <xdr:clientData/>
  </xdr:twoCellAnchor>
  <xdr:twoCellAnchor editAs="oneCell">
    <xdr:from>
      <xdr:col>0</xdr:col>
      <xdr:colOff>361950</xdr:colOff>
      <xdr:row>126</xdr:row>
      <xdr:rowOff>114299</xdr:rowOff>
    </xdr:from>
    <xdr:to>
      <xdr:col>0</xdr:col>
      <xdr:colOff>1676400</xdr:colOff>
      <xdr:row>134</xdr:row>
      <xdr:rowOff>9524</xdr:rowOff>
    </xdr:to>
    <xdr:sp macro="" textlink="">
      <xdr:nvSpPr>
        <xdr:cNvPr id="75" name="正方形/長方形 74"/>
        <xdr:cNvSpPr/>
      </xdr:nvSpPr>
      <xdr:spPr>
        <a:xfrm>
          <a:off x="361950" y="29918024"/>
          <a:ext cx="1314450" cy="14954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1676725</xdr:colOff>
      <xdr:row>124</xdr:row>
      <xdr:rowOff>4079</xdr:rowOff>
    </xdr:from>
    <xdr:to>
      <xdr:col>0</xdr:col>
      <xdr:colOff>2581276</xdr:colOff>
      <xdr:row>125</xdr:row>
      <xdr:rowOff>128405</xdr:rowOff>
    </xdr:to>
    <xdr:sp macro="" textlink="">
      <xdr:nvSpPr>
        <xdr:cNvPr id="76" name="線吹き出し 2 (枠付き) 75"/>
        <xdr:cNvSpPr/>
      </xdr:nvSpPr>
      <xdr:spPr>
        <a:xfrm>
          <a:off x="1676725" y="29407754"/>
          <a:ext cx="904551" cy="324351"/>
        </a:xfrm>
        <a:prstGeom prst="borderCallout2">
          <a:avLst>
            <a:gd name="adj1" fmla="val 18750"/>
            <a:gd name="adj2" fmla="val -8333"/>
            <a:gd name="adj3" fmla="val 20293"/>
            <a:gd name="adj4" fmla="val -29089"/>
            <a:gd name="adj5" fmla="val 156273"/>
            <a:gd name="adj6" fmla="val -65013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製品カテゴリ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商品に設定する種別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カテゴリ名</a:t>
          </a:r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例）「</a:t>
          </a:r>
          <a:r>
            <a:rPr lang="en-US" altLang="ja-JP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DEMO1,DEMO2</a:t>
          </a: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」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複数設定可能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設定なし可能</a:t>
          </a:r>
          <a:b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ja-JP" altLang="en-US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事前にテナントにカテゴリを追加する必要あり</a:t>
          </a:r>
          <a:r>
            <a:rPr lang="ja-JP" altLang="en-US"/>
            <a:t> 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4</xdr:col>
      <xdr:colOff>122819</xdr:colOff>
      <xdr:row>20</xdr:row>
      <xdr:rowOff>85725</xdr:rowOff>
    </xdr:to>
    <xdr:pic>
      <xdr:nvPicPr>
        <xdr:cNvPr id="77" name="図 7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00025"/>
          <a:ext cx="15886694" cy="38862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439</xdr:row>
      <xdr:rowOff>23404</xdr:rowOff>
    </xdr:from>
    <xdr:to>
      <xdr:col>1</xdr:col>
      <xdr:colOff>1819275</xdr:colOff>
      <xdr:row>440</xdr:row>
      <xdr:rowOff>66675</xdr:rowOff>
    </xdr:to>
    <xdr:sp macro="" textlink="">
      <xdr:nvSpPr>
        <xdr:cNvPr id="78" name="正方形/長方形 77"/>
        <xdr:cNvSpPr/>
      </xdr:nvSpPr>
      <xdr:spPr>
        <a:xfrm>
          <a:off x="3295650" y="92434954"/>
          <a:ext cx="1362075" cy="24329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2026406</xdr:colOff>
      <xdr:row>437</xdr:row>
      <xdr:rowOff>38100</xdr:rowOff>
    </xdr:from>
    <xdr:to>
      <xdr:col>1</xdr:col>
      <xdr:colOff>2695575</xdr:colOff>
      <xdr:row>438</xdr:row>
      <xdr:rowOff>160745</xdr:rowOff>
    </xdr:to>
    <xdr:sp macro="" textlink="">
      <xdr:nvSpPr>
        <xdr:cNvPr id="79" name="線吹き出し 2 (枠付き) 78"/>
        <xdr:cNvSpPr/>
      </xdr:nvSpPr>
      <xdr:spPr>
        <a:xfrm>
          <a:off x="4864856" y="92049600"/>
          <a:ext cx="669169" cy="322670"/>
        </a:xfrm>
        <a:prstGeom prst="borderCallout2">
          <a:avLst>
            <a:gd name="adj1" fmla="val 18750"/>
            <a:gd name="adj2" fmla="val -8333"/>
            <a:gd name="adj3" fmla="val 20293"/>
            <a:gd name="adj4" fmla="val -44622"/>
            <a:gd name="adj5" fmla="val 118323"/>
            <a:gd name="adj6" fmla="val -6965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設定値</a:t>
          </a:r>
        </a:p>
      </xdr:txBody>
    </xdr:sp>
    <xdr:clientData/>
  </xdr:twoCellAnchor>
  <xdr:twoCellAnchor editAs="oneCell">
    <xdr:from>
      <xdr:col>0</xdr:col>
      <xdr:colOff>552451</xdr:colOff>
      <xdr:row>438</xdr:row>
      <xdr:rowOff>190501</xdr:rowOff>
    </xdr:from>
    <xdr:to>
      <xdr:col>0</xdr:col>
      <xdr:colOff>1371601</xdr:colOff>
      <xdr:row>440</xdr:row>
      <xdr:rowOff>114301</xdr:rowOff>
    </xdr:to>
    <xdr:sp macro="" textlink="">
      <xdr:nvSpPr>
        <xdr:cNvPr id="80" name="正方形/長方形 79"/>
        <xdr:cNvSpPr/>
      </xdr:nvSpPr>
      <xdr:spPr>
        <a:xfrm>
          <a:off x="552451" y="92402026"/>
          <a:ext cx="81915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628651</xdr:colOff>
      <xdr:row>435</xdr:row>
      <xdr:rowOff>123825</xdr:rowOff>
    </xdr:from>
    <xdr:to>
      <xdr:col>1</xdr:col>
      <xdr:colOff>1000125</xdr:colOff>
      <xdr:row>437</xdr:row>
      <xdr:rowOff>57150</xdr:rowOff>
    </xdr:to>
    <xdr:sp macro="" textlink="">
      <xdr:nvSpPr>
        <xdr:cNvPr id="81" name="角丸四角形吹き出し 80"/>
        <xdr:cNvSpPr/>
      </xdr:nvSpPr>
      <xdr:spPr>
        <a:xfrm>
          <a:off x="628651" y="91735275"/>
          <a:ext cx="3209924" cy="333375"/>
        </a:xfrm>
        <a:prstGeom prst="wedgeRoundRectCallout">
          <a:avLst>
            <a:gd name="adj1" fmla="val -34225"/>
            <a:gd name="adj2" fmla="val 145937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商品属性キー情報ではなく、内部のキーが表示される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2</xdr:col>
      <xdr:colOff>1658711</xdr:colOff>
      <xdr:row>439</xdr:row>
      <xdr:rowOff>19324</xdr:rowOff>
    </xdr:from>
    <xdr:to>
      <xdr:col>2</xdr:col>
      <xdr:colOff>3196318</xdr:colOff>
      <xdr:row>440</xdr:row>
      <xdr:rowOff>152401</xdr:rowOff>
    </xdr:to>
    <xdr:sp macro="" textlink="">
      <xdr:nvSpPr>
        <xdr:cNvPr id="82" name="正方形/長方形 81"/>
        <xdr:cNvSpPr/>
      </xdr:nvSpPr>
      <xdr:spPr>
        <a:xfrm>
          <a:off x="9545411" y="92430874"/>
          <a:ext cx="1537607" cy="33310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3732742</xdr:colOff>
      <xdr:row>437</xdr:row>
      <xdr:rowOff>34019</xdr:rowOff>
    </xdr:from>
    <xdr:to>
      <xdr:col>3</xdr:col>
      <xdr:colOff>1428750</xdr:colOff>
      <xdr:row>438</xdr:row>
      <xdr:rowOff>156665</xdr:rowOff>
    </xdr:to>
    <xdr:sp macro="" textlink="">
      <xdr:nvSpPr>
        <xdr:cNvPr id="83" name="線吹き出し 2 (枠付き) 82"/>
        <xdr:cNvSpPr/>
      </xdr:nvSpPr>
      <xdr:spPr>
        <a:xfrm>
          <a:off x="11619442" y="92045519"/>
          <a:ext cx="1506008" cy="322671"/>
        </a:xfrm>
        <a:prstGeom prst="borderCallout2">
          <a:avLst>
            <a:gd name="adj1" fmla="val 18750"/>
            <a:gd name="adj2" fmla="val -8333"/>
            <a:gd name="adj3" fmla="val 20293"/>
            <a:gd name="adj4" fmla="val -44622"/>
            <a:gd name="adj5" fmla="val 118323"/>
            <a:gd name="adj6" fmla="val -6965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商品属性適用終了日</a:t>
          </a:r>
        </a:p>
      </xdr:txBody>
    </xdr:sp>
    <xdr:clientData/>
  </xdr:twoCellAnchor>
  <xdr:twoCellAnchor editAs="oneCell">
    <xdr:from>
      <xdr:col>2</xdr:col>
      <xdr:colOff>676276</xdr:colOff>
      <xdr:row>432</xdr:row>
      <xdr:rowOff>57151</xdr:rowOff>
    </xdr:from>
    <xdr:to>
      <xdr:col>2</xdr:col>
      <xdr:colOff>1743076</xdr:colOff>
      <xdr:row>433</xdr:row>
      <xdr:rowOff>180976</xdr:rowOff>
    </xdr:to>
    <xdr:sp macro="" textlink="">
      <xdr:nvSpPr>
        <xdr:cNvPr id="84" name="正方形/長方形 83"/>
        <xdr:cNvSpPr/>
      </xdr:nvSpPr>
      <xdr:spPr>
        <a:xfrm>
          <a:off x="8562976" y="91068526"/>
          <a:ext cx="10668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904876</xdr:colOff>
      <xdr:row>424</xdr:row>
      <xdr:rowOff>180975</xdr:rowOff>
    </xdr:from>
    <xdr:to>
      <xdr:col>3</xdr:col>
      <xdr:colOff>952499</xdr:colOff>
      <xdr:row>429</xdr:row>
      <xdr:rowOff>57150</xdr:rowOff>
    </xdr:to>
    <xdr:sp macro="" textlink="">
      <xdr:nvSpPr>
        <xdr:cNvPr id="85" name="角丸四角形吹き出し 84"/>
        <xdr:cNvSpPr/>
      </xdr:nvSpPr>
      <xdr:spPr>
        <a:xfrm>
          <a:off x="8791576" y="89592150"/>
          <a:ext cx="3857623" cy="876300"/>
        </a:xfrm>
        <a:prstGeom prst="wedgeRoundRectCallout">
          <a:avLst>
            <a:gd name="adj1" fmla="val -34225"/>
            <a:gd name="adj2" fmla="val 11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「商品属性適用開始日」に未来日付を選択した場合、</a:t>
          </a:r>
          <a:endParaRPr kumimoji="1" lang="en-US" altLang="ja-JP" sz="11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日付を該当日まで進めることで反映されているかを確認可能</a:t>
          </a:r>
          <a:endParaRPr kumimoji="1" lang="en-US" altLang="ja-JP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※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該当日付になるまでは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UI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に表示されない</a:t>
          </a:r>
        </a:p>
      </xdr:txBody>
    </xdr:sp>
    <xdr:clientData/>
  </xdr:twoCellAnchor>
  <xdr:twoCellAnchor editAs="oneCell">
    <xdr:from>
      <xdr:col>0</xdr:col>
      <xdr:colOff>0</xdr:colOff>
      <xdr:row>20</xdr:row>
      <xdr:rowOff>200024</xdr:rowOff>
    </xdr:from>
    <xdr:to>
      <xdr:col>1</xdr:col>
      <xdr:colOff>5042450</xdr:colOff>
      <xdr:row>28</xdr:row>
      <xdr:rowOff>171449</xdr:rowOff>
    </xdr:to>
    <xdr:pic>
      <xdr:nvPicPr>
        <xdr:cNvPr id="86" name="図 8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200524"/>
          <a:ext cx="7880900" cy="1571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390</xdr:row>
      <xdr:rowOff>19050</xdr:rowOff>
    </xdr:from>
    <xdr:to>
      <xdr:col>3</xdr:col>
      <xdr:colOff>255681</xdr:colOff>
      <xdr:row>433</xdr:row>
      <xdr:rowOff>84550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802"/>
        <a:stretch/>
      </xdr:blipFill>
      <xdr:spPr>
        <a:xfrm>
          <a:off x="0" y="82629375"/>
          <a:ext cx="11952381" cy="8666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4</xdr:col>
      <xdr:colOff>122819</xdr:colOff>
      <xdr:row>20</xdr:row>
      <xdr:rowOff>104775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9075"/>
          <a:ext cx="15886694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19049</xdr:rowOff>
    </xdr:from>
    <xdr:to>
      <xdr:col>1</xdr:col>
      <xdr:colOff>5042450</xdr:colOff>
      <xdr:row>28</xdr:row>
      <xdr:rowOff>190499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19574"/>
          <a:ext cx="7880900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19050</xdr:rowOff>
    </xdr:from>
    <xdr:to>
      <xdr:col>3</xdr:col>
      <xdr:colOff>198538</xdr:colOff>
      <xdr:row>107</xdr:row>
      <xdr:rowOff>103600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7599"/>
        <a:stretch/>
      </xdr:blipFill>
      <xdr:spPr>
        <a:xfrm>
          <a:off x="0" y="17421225"/>
          <a:ext cx="11895238" cy="8685625"/>
        </a:xfrm>
        <a:prstGeom prst="rect">
          <a:avLst/>
        </a:prstGeom>
      </xdr:spPr>
    </xdr:pic>
    <xdr:clientData/>
  </xdr:twoCellAnchor>
  <xdr:twoCellAnchor editAs="oneCell">
    <xdr:from>
      <xdr:col>0</xdr:col>
      <xdr:colOff>2047875</xdr:colOff>
      <xdr:row>73</xdr:row>
      <xdr:rowOff>190500</xdr:rowOff>
    </xdr:from>
    <xdr:to>
      <xdr:col>1</xdr:col>
      <xdr:colOff>1200150</xdr:colOff>
      <xdr:row>76</xdr:row>
      <xdr:rowOff>57150</xdr:rowOff>
    </xdr:to>
    <xdr:sp macro="" textlink="">
      <xdr:nvSpPr>
        <xdr:cNvPr id="6" name="正方形/長方形 5"/>
        <xdr:cNvSpPr/>
      </xdr:nvSpPr>
      <xdr:spPr>
        <a:xfrm>
          <a:off x="2047875" y="19392900"/>
          <a:ext cx="1990725" cy="4667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1645406</xdr:colOff>
      <xdr:row>74</xdr:row>
      <xdr:rowOff>0</xdr:rowOff>
    </xdr:from>
    <xdr:to>
      <xdr:col>1</xdr:col>
      <xdr:colOff>3100639</xdr:colOff>
      <xdr:row>75</xdr:row>
      <xdr:rowOff>124324</xdr:rowOff>
    </xdr:to>
    <xdr:sp macro="" textlink="">
      <xdr:nvSpPr>
        <xdr:cNvPr id="7" name="線吹き出し 2 (枠付き) 6"/>
        <xdr:cNvSpPr/>
      </xdr:nvSpPr>
      <xdr:spPr>
        <a:xfrm>
          <a:off x="4483856" y="19402425"/>
          <a:ext cx="1455233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19271"/>
            <a:gd name="adj5" fmla="val 68460"/>
            <a:gd name="adj6" fmla="val -31111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内部で使用する名称</a:t>
          </a:r>
        </a:p>
      </xdr:txBody>
    </xdr:sp>
    <xdr:clientData/>
  </xdr:twoCellAnchor>
  <xdr:twoCellAnchor editAs="oneCell">
    <xdr:from>
      <xdr:col>1</xdr:col>
      <xdr:colOff>1247775</xdr:colOff>
      <xdr:row>71</xdr:row>
      <xdr:rowOff>57150</xdr:rowOff>
    </xdr:from>
    <xdr:to>
      <xdr:col>1</xdr:col>
      <xdr:colOff>3238500</xdr:colOff>
      <xdr:row>73</xdr:row>
      <xdr:rowOff>123825</xdr:rowOff>
    </xdr:to>
    <xdr:sp macro="" textlink="">
      <xdr:nvSpPr>
        <xdr:cNvPr id="8" name="正方形/長方形 7"/>
        <xdr:cNvSpPr/>
      </xdr:nvSpPr>
      <xdr:spPr>
        <a:xfrm>
          <a:off x="4086225" y="18859500"/>
          <a:ext cx="1990725" cy="4667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3512307</xdr:colOff>
      <xdr:row>68</xdr:row>
      <xdr:rowOff>190500</xdr:rowOff>
    </xdr:from>
    <xdr:to>
      <xdr:col>1</xdr:col>
      <xdr:colOff>4581525</xdr:colOff>
      <xdr:row>70</xdr:row>
      <xdr:rowOff>114799</xdr:rowOff>
    </xdr:to>
    <xdr:sp macro="" textlink="">
      <xdr:nvSpPr>
        <xdr:cNvPr id="9" name="線吹き出し 2 (枠付き) 8"/>
        <xdr:cNvSpPr/>
      </xdr:nvSpPr>
      <xdr:spPr>
        <a:xfrm>
          <a:off x="6350757" y="18392775"/>
          <a:ext cx="106921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144813"/>
            <a:gd name="adj6" fmla="val -5694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商品キー情報</a:t>
          </a:r>
        </a:p>
      </xdr:txBody>
    </xdr:sp>
    <xdr:clientData/>
  </xdr:twoCellAnchor>
  <xdr:twoCellAnchor editAs="oneCell">
    <xdr:from>
      <xdr:col>0</xdr:col>
      <xdr:colOff>2038350</xdr:colOff>
      <xdr:row>71</xdr:row>
      <xdr:rowOff>57150</xdr:rowOff>
    </xdr:from>
    <xdr:to>
      <xdr:col>1</xdr:col>
      <xdr:colOff>1190625</xdr:colOff>
      <xdr:row>73</xdr:row>
      <xdr:rowOff>123825</xdr:rowOff>
    </xdr:to>
    <xdr:sp macro="" textlink="">
      <xdr:nvSpPr>
        <xdr:cNvPr id="10" name="正方形/長方形 9"/>
        <xdr:cNvSpPr/>
      </xdr:nvSpPr>
      <xdr:spPr>
        <a:xfrm>
          <a:off x="2038350" y="18859500"/>
          <a:ext cx="1990725" cy="4667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797682</xdr:colOff>
      <xdr:row>68</xdr:row>
      <xdr:rowOff>190500</xdr:rowOff>
    </xdr:from>
    <xdr:to>
      <xdr:col>1</xdr:col>
      <xdr:colOff>2438400</xdr:colOff>
      <xdr:row>70</xdr:row>
      <xdr:rowOff>114799</xdr:rowOff>
    </xdr:to>
    <xdr:sp macro="" textlink="">
      <xdr:nvSpPr>
        <xdr:cNvPr id="11" name="線吹き出し 2 (枠付き) 10"/>
        <xdr:cNvSpPr/>
      </xdr:nvSpPr>
      <xdr:spPr>
        <a:xfrm>
          <a:off x="3636132" y="18392775"/>
          <a:ext cx="164071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0863"/>
            <a:gd name="adj5" fmla="val 144813"/>
            <a:gd name="adj6" fmla="val -42781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請求書表示名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2038350</xdr:colOff>
      <xdr:row>76</xdr:row>
      <xdr:rowOff>123825</xdr:rowOff>
    </xdr:from>
    <xdr:to>
      <xdr:col>1</xdr:col>
      <xdr:colOff>3638550</xdr:colOff>
      <xdr:row>82</xdr:row>
      <xdr:rowOff>28575</xdr:rowOff>
    </xdr:to>
    <xdr:sp macro="" textlink="">
      <xdr:nvSpPr>
        <xdr:cNvPr id="12" name="正方形/長方形 11"/>
        <xdr:cNvSpPr/>
      </xdr:nvSpPr>
      <xdr:spPr>
        <a:xfrm>
          <a:off x="2038350" y="19926300"/>
          <a:ext cx="4438650" cy="11049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4045707</xdr:colOff>
      <xdr:row>74</xdr:row>
      <xdr:rowOff>66675</xdr:rowOff>
    </xdr:from>
    <xdr:to>
      <xdr:col>1</xdr:col>
      <xdr:colOff>4829175</xdr:colOff>
      <xdr:row>75</xdr:row>
      <xdr:rowOff>190999</xdr:rowOff>
    </xdr:to>
    <xdr:sp macro="" textlink="">
      <xdr:nvSpPr>
        <xdr:cNvPr id="13" name="線吹き出し 2 (枠付き) 12"/>
        <xdr:cNvSpPr/>
      </xdr:nvSpPr>
      <xdr:spPr>
        <a:xfrm>
          <a:off x="6884157" y="19469100"/>
          <a:ext cx="78346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34017"/>
            <a:gd name="adj5" fmla="val 141876"/>
            <a:gd name="adj6" fmla="val -78828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商品説明</a:t>
          </a:r>
        </a:p>
      </xdr:txBody>
    </xdr:sp>
    <xdr:clientData/>
  </xdr:twoCellAnchor>
  <xdr:twoCellAnchor editAs="oneCell">
    <xdr:from>
      <xdr:col>0</xdr:col>
      <xdr:colOff>2047875</xdr:colOff>
      <xdr:row>82</xdr:row>
      <xdr:rowOff>190500</xdr:rowOff>
    </xdr:from>
    <xdr:to>
      <xdr:col>1</xdr:col>
      <xdr:colOff>1200150</xdr:colOff>
      <xdr:row>85</xdr:row>
      <xdr:rowOff>57150</xdr:rowOff>
    </xdr:to>
    <xdr:sp macro="" textlink="">
      <xdr:nvSpPr>
        <xdr:cNvPr id="14" name="正方形/長方形 13"/>
        <xdr:cNvSpPr/>
      </xdr:nvSpPr>
      <xdr:spPr>
        <a:xfrm>
          <a:off x="2047875" y="21193125"/>
          <a:ext cx="1990725" cy="4667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1854957</xdr:colOff>
      <xdr:row>82</xdr:row>
      <xdr:rowOff>180975</xdr:rowOff>
    </xdr:from>
    <xdr:to>
      <xdr:col>1</xdr:col>
      <xdr:colOff>3076575</xdr:colOff>
      <xdr:row>84</xdr:row>
      <xdr:rowOff>105274</xdr:rowOff>
    </xdr:to>
    <xdr:sp macro="" textlink="">
      <xdr:nvSpPr>
        <xdr:cNvPr id="15" name="線吹き出し 2 (枠付き) 14"/>
        <xdr:cNvSpPr/>
      </xdr:nvSpPr>
      <xdr:spPr>
        <a:xfrm>
          <a:off x="4693407" y="21183600"/>
          <a:ext cx="122161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94890"/>
            <a:gd name="adj6" fmla="val -54272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商品適用開始日</a:t>
          </a:r>
        </a:p>
      </xdr:txBody>
    </xdr:sp>
    <xdr:clientData/>
  </xdr:twoCellAnchor>
  <xdr:twoCellAnchor editAs="oneCell">
    <xdr:from>
      <xdr:col>0</xdr:col>
      <xdr:colOff>2581275</xdr:colOff>
      <xdr:row>89</xdr:row>
      <xdr:rowOff>180975</xdr:rowOff>
    </xdr:from>
    <xdr:to>
      <xdr:col>1</xdr:col>
      <xdr:colOff>342900</xdr:colOff>
      <xdr:row>91</xdr:row>
      <xdr:rowOff>57150</xdr:rowOff>
    </xdr:to>
    <xdr:sp macro="" textlink="">
      <xdr:nvSpPr>
        <xdr:cNvPr id="16" name="正方形/長方形 15"/>
        <xdr:cNvSpPr/>
      </xdr:nvSpPr>
      <xdr:spPr>
        <a:xfrm>
          <a:off x="2581275" y="22583775"/>
          <a:ext cx="600075" cy="2762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883407</xdr:colOff>
      <xdr:row>87</xdr:row>
      <xdr:rowOff>114300</xdr:rowOff>
    </xdr:from>
    <xdr:to>
      <xdr:col>1</xdr:col>
      <xdr:colOff>2143125</xdr:colOff>
      <xdr:row>89</xdr:row>
      <xdr:rowOff>38599</xdr:rowOff>
    </xdr:to>
    <xdr:sp macro="" textlink="">
      <xdr:nvSpPr>
        <xdr:cNvPr id="17" name="線吹き出し 2 (枠付き) 16"/>
        <xdr:cNvSpPr/>
      </xdr:nvSpPr>
      <xdr:spPr>
        <a:xfrm>
          <a:off x="3721857" y="22117050"/>
          <a:ext cx="1259718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144813"/>
            <a:gd name="adj6" fmla="val -5694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サービスキー情報</a:t>
          </a:r>
        </a:p>
      </xdr:txBody>
    </xdr:sp>
    <xdr:clientData/>
  </xdr:twoCellAnchor>
  <xdr:twoCellAnchor editAs="oneCell">
    <xdr:from>
      <xdr:col>1</xdr:col>
      <xdr:colOff>2781300</xdr:colOff>
      <xdr:row>90</xdr:row>
      <xdr:rowOff>1</xdr:rowOff>
    </xdr:from>
    <xdr:to>
      <xdr:col>1</xdr:col>
      <xdr:colOff>4476749</xdr:colOff>
      <xdr:row>91</xdr:row>
      <xdr:rowOff>9526</xdr:rowOff>
    </xdr:to>
    <xdr:sp macro="" textlink="">
      <xdr:nvSpPr>
        <xdr:cNvPr id="18" name="正方形/長方形 17"/>
        <xdr:cNvSpPr/>
      </xdr:nvSpPr>
      <xdr:spPr>
        <a:xfrm>
          <a:off x="5619750" y="22602826"/>
          <a:ext cx="1695449" cy="2095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4112382</xdr:colOff>
      <xdr:row>87</xdr:row>
      <xdr:rowOff>133350</xdr:rowOff>
    </xdr:from>
    <xdr:to>
      <xdr:col>2</xdr:col>
      <xdr:colOff>142875</xdr:colOff>
      <xdr:row>89</xdr:row>
      <xdr:rowOff>57649</xdr:rowOff>
    </xdr:to>
    <xdr:sp macro="" textlink="">
      <xdr:nvSpPr>
        <xdr:cNvPr id="19" name="線吹き出し 2 (枠付き) 18"/>
        <xdr:cNvSpPr/>
      </xdr:nvSpPr>
      <xdr:spPr>
        <a:xfrm>
          <a:off x="6950832" y="22136100"/>
          <a:ext cx="1078743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144813"/>
            <a:gd name="adj6" fmla="val -5694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サービス表示名</a:t>
          </a:r>
        </a:p>
      </xdr:txBody>
    </xdr:sp>
    <xdr:clientData/>
  </xdr:twoCellAnchor>
  <xdr:twoCellAnchor editAs="oneCell">
    <xdr:from>
      <xdr:col>0</xdr:col>
      <xdr:colOff>2124076</xdr:colOff>
      <xdr:row>89</xdr:row>
      <xdr:rowOff>152401</xdr:rowOff>
    </xdr:from>
    <xdr:to>
      <xdr:col>0</xdr:col>
      <xdr:colOff>2390776</xdr:colOff>
      <xdr:row>91</xdr:row>
      <xdr:rowOff>76201</xdr:rowOff>
    </xdr:to>
    <xdr:sp macro="" textlink="">
      <xdr:nvSpPr>
        <xdr:cNvPr id="20" name="正方形/長方形 19"/>
        <xdr:cNvSpPr/>
      </xdr:nvSpPr>
      <xdr:spPr>
        <a:xfrm>
          <a:off x="2124076" y="22555201"/>
          <a:ext cx="2667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876301</xdr:colOff>
      <xdr:row>86</xdr:row>
      <xdr:rowOff>161925</xdr:rowOff>
    </xdr:from>
    <xdr:to>
      <xdr:col>0</xdr:col>
      <xdr:colOff>2543175</xdr:colOff>
      <xdr:row>88</xdr:row>
      <xdr:rowOff>95250</xdr:rowOff>
    </xdr:to>
    <xdr:sp macro="" textlink="">
      <xdr:nvSpPr>
        <xdr:cNvPr id="21" name="角丸四角形吹き出し 20"/>
        <xdr:cNvSpPr/>
      </xdr:nvSpPr>
      <xdr:spPr>
        <a:xfrm>
          <a:off x="876301" y="21964650"/>
          <a:ext cx="1666874" cy="333375"/>
        </a:xfrm>
        <a:prstGeom prst="wedgeRoundRectCallout">
          <a:avLst>
            <a:gd name="adj1" fmla="val 30346"/>
            <a:gd name="adj2" fmla="val 120222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該当するサービスをクリック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111</xdr:row>
      <xdr:rowOff>19051</xdr:rowOff>
    </xdr:from>
    <xdr:to>
      <xdr:col>3</xdr:col>
      <xdr:colOff>198538</xdr:colOff>
      <xdr:row>133</xdr:row>
      <xdr:rowOff>57151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802" b="44978"/>
        <a:stretch/>
      </xdr:blipFill>
      <xdr:spPr>
        <a:xfrm>
          <a:off x="0" y="26822401"/>
          <a:ext cx="11895238" cy="4438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19050</xdr:rowOff>
    </xdr:from>
    <xdr:to>
      <xdr:col>3</xdr:col>
      <xdr:colOff>198538</xdr:colOff>
      <xdr:row>162</xdr:row>
      <xdr:rowOff>123826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7599" b="33832"/>
        <a:stretch/>
      </xdr:blipFill>
      <xdr:spPr>
        <a:xfrm>
          <a:off x="0" y="31623000"/>
          <a:ext cx="11895238" cy="5505451"/>
        </a:xfrm>
        <a:prstGeom prst="rect">
          <a:avLst/>
        </a:prstGeom>
      </xdr:spPr>
    </xdr:pic>
    <xdr:clientData/>
  </xdr:twoCellAnchor>
  <xdr:twoCellAnchor editAs="oneCell">
    <xdr:from>
      <xdr:col>1</xdr:col>
      <xdr:colOff>2895601</xdr:colOff>
      <xdr:row>64</xdr:row>
      <xdr:rowOff>19050</xdr:rowOff>
    </xdr:from>
    <xdr:to>
      <xdr:col>3</xdr:col>
      <xdr:colOff>190501</xdr:colOff>
      <xdr:row>66</xdr:row>
      <xdr:rowOff>38100</xdr:rowOff>
    </xdr:to>
    <xdr:sp macro="" textlink="">
      <xdr:nvSpPr>
        <xdr:cNvPr id="24" name="角丸四角形 23"/>
        <xdr:cNvSpPr/>
      </xdr:nvSpPr>
      <xdr:spPr>
        <a:xfrm>
          <a:off x="5734051" y="17421225"/>
          <a:ext cx="61531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商品と提供サービス＞小売商品＞アクション＞小売商品の作成</a:t>
          </a:r>
        </a:p>
      </xdr:txBody>
    </xdr:sp>
    <xdr:clientData/>
  </xdr:twoCellAnchor>
  <xdr:twoCellAnchor editAs="oneCell">
    <xdr:from>
      <xdr:col>1</xdr:col>
      <xdr:colOff>2457450</xdr:colOff>
      <xdr:row>111</xdr:row>
      <xdr:rowOff>19050</xdr:rowOff>
    </xdr:from>
    <xdr:to>
      <xdr:col>3</xdr:col>
      <xdr:colOff>190500</xdr:colOff>
      <xdr:row>113</xdr:row>
      <xdr:rowOff>38100</xdr:rowOff>
    </xdr:to>
    <xdr:sp macro="" textlink="">
      <xdr:nvSpPr>
        <xdr:cNvPr id="25" name="角丸四角形 24"/>
        <xdr:cNvSpPr/>
      </xdr:nvSpPr>
      <xdr:spPr>
        <a:xfrm>
          <a:off x="5295900" y="26822400"/>
          <a:ext cx="65913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商品と提供サービス＞小売商品＞任意の商品をクリック＞アクション</a:t>
          </a:r>
        </a:p>
      </xdr:txBody>
    </xdr:sp>
    <xdr:clientData/>
  </xdr:twoCellAnchor>
  <xdr:twoCellAnchor editAs="oneCell">
    <xdr:from>
      <xdr:col>2</xdr:col>
      <xdr:colOff>2085976</xdr:colOff>
      <xdr:row>117</xdr:row>
      <xdr:rowOff>19051</xdr:rowOff>
    </xdr:from>
    <xdr:to>
      <xdr:col>2</xdr:col>
      <xdr:colOff>3343276</xdr:colOff>
      <xdr:row>118</xdr:row>
      <xdr:rowOff>142876</xdr:rowOff>
    </xdr:to>
    <xdr:sp macro="" textlink="">
      <xdr:nvSpPr>
        <xdr:cNvPr id="26" name="正方形/長方形 25"/>
        <xdr:cNvSpPr/>
      </xdr:nvSpPr>
      <xdr:spPr>
        <a:xfrm>
          <a:off x="9972676" y="28022551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3095626</xdr:colOff>
      <xdr:row>119</xdr:row>
      <xdr:rowOff>161925</xdr:rowOff>
    </xdr:from>
    <xdr:to>
      <xdr:col>3</xdr:col>
      <xdr:colOff>1038225</xdr:colOff>
      <xdr:row>121</xdr:row>
      <xdr:rowOff>95250</xdr:rowOff>
    </xdr:to>
    <xdr:sp macro="" textlink="">
      <xdr:nvSpPr>
        <xdr:cNvPr id="27" name="角丸四角形吹き出し 26"/>
        <xdr:cNvSpPr/>
      </xdr:nvSpPr>
      <xdr:spPr>
        <a:xfrm>
          <a:off x="10982326" y="28565475"/>
          <a:ext cx="1752599" cy="333375"/>
        </a:xfrm>
        <a:prstGeom prst="wedgeRoundRectCallout">
          <a:avLst>
            <a:gd name="adj1" fmla="val -40829"/>
            <a:gd name="adj2" fmla="val -111206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「チャネル割り当て」をクリック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2895600</xdr:colOff>
      <xdr:row>146</xdr:row>
      <xdr:rowOff>9525</xdr:rowOff>
    </xdr:from>
    <xdr:to>
      <xdr:col>1</xdr:col>
      <xdr:colOff>3495675</xdr:colOff>
      <xdr:row>147</xdr:row>
      <xdr:rowOff>85725</xdr:rowOff>
    </xdr:to>
    <xdr:sp macro="" textlink="">
      <xdr:nvSpPr>
        <xdr:cNvPr id="28" name="正方形/長方形 27"/>
        <xdr:cNvSpPr/>
      </xdr:nvSpPr>
      <xdr:spPr>
        <a:xfrm>
          <a:off x="5734050" y="33813750"/>
          <a:ext cx="600075" cy="2762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4150481</xdr:colOff>
      <xdr:row>144</xdr:row>
      <xdr:rowOff>47625</xdr:rowOff>
    </xdr:from>
    <xdr:to>
      <xdr:col>2</xdr:col>
      <xdr:colOff>276224</xdr:colOff>
      <xdr:row>145</xdr:row>
      <xdr:rowOff>171949</xdr:rowOff>
    </xdr:to>
    <xdr:sp macro="" textlink="">
      <xdr:nvSpPr>
        <xdr:cNvPr id="29" name="線吹き出し 2 (枠付き) 28"/>
        <xdr:cNvSpPr/>
      </xdr:nvSpPr>
      <xdr:spPr>
        <a:xfrm>
          <a:off x="6988931" y="33451800"/>
          <a:ext cx="1173993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25507"/>
            <a:gd name="adj5" fmla="val 144813"/>
            <a:gd name="adj6" fmla="val -56945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割り当てチャネル</a:t>
          </a:r>
        </a:p>
      </xdr:txBody>
    </xdr:sp>
    <xdr:clientData/>
  </xdr:twoCellAnchor>
  <xdr:twoCellAnchor editAs="oneCell">
    <xdr:from>
      <xdr:col>0</xdr:col>
      <xdr:colOff>2438401</xdr:colOff>
      <xdr:row>145</xdr:row>
      <xdr:rowOff>180976</xdr:rowOff>
    </xdr:from>
    <xdr:to>
      <xdr:col>0</xdr:col>
      <xdr:colOff>2705101</xdr:colOff>
      <xdr:row>147</xdr:row>
      <xdr:rowOff>104776</xdr:rowOff>
    </xdr:to>
    <xdr:sp macro="" textlink="">
      <xdr:nvSpPr>
        <xdr:cNvPr id="30" name="正方形/長方形 29"/>
        <xdr:cNvSpPr/>
      </xdr:nvSpPr>
      <xdr:spPr>
        <a:xfrm>
          <a:off x="2438401" y="33785176"/>
          <a:ext cx="2667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1019176</xdr:colOff>
      <xdr:row>142</xdr:row>
      <xdr:rowOff>190500</xdr:rowOff>
    </xdr:from>
    <xdr:to>
      <xdr:col>0</xdr:col>
      <xdr:colOff>2686050</xdr:colOff>
      <xdr:row>144</xdr:row>
      <xdr:rowOff>123825</xdr:rowOff>
    </xdr:to>
    <xdr:sp macro="" textlink="">
      <xdr:nvSpPr>
        <xdr:cNvPr id="31" name="角丸四角形吹き出し 30"/>
        <xdr:cNvSpPr/>
      </xdr:nvSpPr>
      <xdr:spPr>
        <a:xfrm>
          <a:off x="1019176" y="33194625"/>
          <a:ext cx="1666874" cy="333375"/>
        </a:xfrm>
        <a:prstGeom prst="wedgeRoundRectCallout">
          <a:avLst>
            <a:gd name="adj1" fmla="val 35489"/>
            <a:gd name="adj2" fmla="val 117365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該当するチャネルをクリック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2</xdr:col>
      <xdr:colOff>2095500</xdr:colOff>
      <xdr:row>135</xdr:row>
      <xdr:rowOff>19050</xdr:rowOff>
    </xdr:from>
    <xdr:to>
      <xdr:col>3</xdr:col>
      <xdr:colOff>190500</xdr:colOff>
      <xdr:row>137</xdr:row>
      <xdr:rowOff>38100</xdr:rowOff>
    </xdr:to>
    <xdr:sp macro="" textlink="">
      <xdr:nvSpPr>
        <xdr:cNvPr id="32" name="角丸四角形 31"/>
        <xdr:cNvSpPr/>
      </xdr:nvSpPr>
      <xdr:spPr>
        <a:xfrm>
          <a:off x="9982200" y="31623000"/>
          <a:ext cx="19050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チャネル割り当て</a:t>
          </a:r>
        </a:p>
      </xdr:txBody>
    </xdr:sp>
    <xdr:clientData/>
  </xdr:twoCellAnchor>
  <xdr:twoCellAnchor editAs="oneCell">
    <xdr:from>
      <xdr:col>0</xdr:col>
      <xdr:colOff>0</xdr:colOff>
      <xdr:row>166</xdr:row>
      <xdr:rowOff>19051</xdr:rowOff>
    </xdr:from>
    <xdr:to>
      <xdr:col>3</xdr:col>
      <xdr:colOff>198538</xdr:colOff>
      <xdr:row>188</xdr:row>
      <xdr:rowOff>57151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802" b="44978"/>
        <a:stretch/>
      </xdr:blipFill>
      <xdr:spPr>
        <a:xfrm>
          <a:off x="0" y="37823776"/>
          <a:ext cx="11895238" cy="443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166</xdr:row>
      <xdr:rowOff>19050</xdr:rowOff>
    </xdr:from>
    <xdr:to>
      <xdr:col>3</xdr:col>
      <xdr:colOff>190500</xdr:colOff>
      <xdr:row>168</xdr:row>
      <xdr:rowOff>38100</xdr:rowOff>
    </xdr:to>
    <xdr:sp macro="" textlink="">
      <xdr:nvSpPr>
        <xdr:cNvPr id="34" name="角丸四角形 33"/>
        <xdr:cNvSpPr/>
      </xdr:nvSpPr>
      <xdr:spPr>
        <a:xfrm>
          <a:off x="5295900" y="37823775"/>
          <a:ext cx="65913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商品と提供サービス＞小売商品＞任意の商品をクリック＞アクション</a:t>
          </a:r>
        </a:p>
      </xdr:txBody>
    </xdr:sp>
    <xdr:clientData/>
  </xdr:twoCellAnchor>
  <xdr:twoCellAnchor editAs="oneCell">
    <xdr:from>
      <xdr:col>2</xdr:col>
      <xdr:colOff>2105026</xdr:colOff>
      <xdr:row>173</xdr:row>
      <xdr:rowOff>104776</xdr:rowOff>
    </xdr:from>
    <xdr:to>
      <xdr:col>2</xdr:col>
      <xdr:colOff>3362326</xdr:colOff>
      <xdr:row>175</xdr:row>
      <xdr:rowOff>28576</xdr:rowOff>
    </xdr:to>
    <xdr:sp macro="" textlink="">
      <xdr:nvSpPr>
        <xdr:cNvPr id="35" name="正方形/長方形 34"/>
        <xdr:cNvSpPr/>
      </xdr:nvSpPr>
      <xdr:spPr>
        <a:xfrm>
          <a:off x="9991726" y="39309676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3114676</xdr:colOff>
      <xdr:row>176</xdr:row>
      <xdr:rowOff>47625</xdr:rowOff>
    </xdr:from>
    <xdr:to>
      <xdr:col>3</xdr:col>
      <xdr:colOff>971549</xdr:colOff>
      <xdr:row>177</xdr:row>
      <xdr:rowOff>180975</xdr:rowOff>
    </xdr:to>
    <xdr:sp macro="" textlink="">
      <xdr:nvSpPr>
        <xdr:cNvPr id="36" name="角丸四角形吹き出し 35"/>
        <xdr:cNvSpPr/>
      </xdr:nvSpPr>
      <xdr:spPr>
        <a:xfrm>
          <a:off x="11001376" y="39852600"/>
          <a:ext cx="1666873" cy="333375"/>
        </a:xfrm>
        <a:prstGeom prst="wedgeRoundRectCallout">
          <a:avLst>
            <a:gd name="adj1" fmla="val -40829"/>
            <a:gd name="adj2" fmla="val -111206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「分類割り当て」をクリック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189</xdr:row>
      <xdr:rowOff>114300</xdr:rowOff>
    </xdr:from>
    <xdr:to>
      <xdr:col>3</xdr:col>
      <xdr:colOff>255681</xdr:colOff>
      <xdr:row>212</xdr:row>
      <xdr:rowOff>95251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7802" b="43458"/>
        <a:stretch/>
      </xdr:blipFill>
      <xdr:spPr>
        <a:xfrm>
          <a:off x="0" y="42519600"/>
          <a:ext cx="11952381" cy="4581526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2438400</xdr:colOff>
      <xdr:row>189</xdr:row>
      <xdr:rowOff>114300</xdr:rowOff>
    </xdr:from>
    <xdr:to>
      <xdr:col>3</xdr:col>
      <xdr:colOff>247650</xdr:colOff>
      <xdr:row>191</xdr:row>
      <xdr:rowOff>133350</xdr:rowOff>
    </xdr:to>
    <xdr:sp macro="" textlink="">
      <xdr:nvSpPr>
        <xdr:cNvPr id="38" name="角丸四角形 37"/>
        <xdr:cNvSpPr/>
      </xdr:nvSpPr>
      <xdr:spPr>
        <a:xfrm>
          <a:off x="10325100" y="42519600"/>
          <a:ext cx="16192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分類割り当て</a:t>
          </a:r>
        </a:p>
      </xdr:txBody>
    </xdr:sp>
    <xdr:clientData/>
  </xdr:twoCellAnchor>
  <xdr:twoCellAnchor editAs="oneCell">
    <xdr:from>
      <xdr:col>0</xdr:col>
      <xdr:colOff>2276475</xdr:colOff>
      <xdr:row>193</xdr:row>
      <xdr:rowOff>161925</xdr:rowOff>
    </xdr:from>
    <xdr:to>
      <xdr:col>1</xdr:col>
      <xdr:colOff>1104899</xdr:colOff>
      <xdr:row>195</xdr:row>
      <xdr:rowOff>95250</xdr:rowOff>
    </xdr:to>
    <xdr:sp macro="" textlink="">
      <xdr:nvSpPr>
        <xdr:cNvPr id="39" name="角丸四角形吹き出し 38"/>
        <xdr:cNvSpPr/>
      </xdr:nvSpPr>
      <xdr:spPr>
        <a:xfrm>
          <a:off x="2276475" y="43367325"/>
          <a:ext cx="1666874" cy="333375"/>
        </a:xfrm>
        <a:prstGeom prst="wedgeRoundRectCallout">
          <a:avLst>
            <a:gd name="adj1" fmla="val 35489"/>
            <a:gd name="adj2" fmla="val 117365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該当するカテゴリをクリック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942975</xdr:colOff>
      <xdr:row>196</xdr:row>
      <xdr:rowOff>161925</xdr:rowOff>
    </xdr:from>
    <xdr:to>
      <xdr:col>1</xdr:col>
      <xdr:colOff>1543050</xdr:colOff>
      <xdr:row>198</xdr:row>
      <xdr:rowOff>38100</xdr:rowOff>
    </xdr:to>
    <xdr:sp macro="" textlink="">
      <xdr:nvSpPr>
        <xdr:cNvPr id="40" name="正方形/長方形 39"/>
        <xdr:cNvSpPr/>
      </xdr:nvSpPr>
      <xdr:spPr>
        <a:xfrm>
          <a:off x="3781425" y="43967400"/>
          <a:ext cx="600075" cy="2762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1959732</xdr:colOff>
      <xdr:row>195</xdr:row>
      <xdr:rowOff>0</xdr:rowOff>
    </xdr:from>
    <xdr:to>
      <xdr:col>1</xdr:col>
      <xdr:colOff>2847976</xdr:colOff>
      <xdr:row>196</xdr:row>
      <xdr:rowOff>124324</xdr:rowOff>
    </xdr:to>
    <xdr:sp macro="" textlink="">
      <xdr:nvSpPr>
        <xdr:cNvPr id="41" name="線吹き出し 2 (枠付き) 40"/>
        <xdr:cNvSpPr/>
      </xdr:nvSpPr>
      <xdr:spPr>
        <a:xfrm>
          <a:off x="4798182" y="43605450"/>
          <a:ext cx="888244" cy="324349"/>
        </a:xfrm>
        <a:prstGeom prst="borderCallout2">
          <a:avLst>
            <a:gd name="adj1" fmla="val 18750"/>
            <a:gd name="adj2" fmla="val -8333"/>
            <a:gd name="adj3" fmla="val 20293"/>
            <a:gd name="adj4" fmla="val -30869"/>
            <a:gd name="adj5" fmla="val 109573"/>
            <a:gd name="adj6" fmla="val -61234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製品カテゴリ</a:t>
          </a:r>
        </a:p>
      </xdr:txBody>
    </xdr:sp>
    <xdr:clientData/>
  </xdr:twoCellAnchor>
  <xdr:twoCellAnchor editAs="oneCell">
    <xdr:from>
      <xdr:col>0</xdr:col>
      <xdr:colOff>0</xdr:colOff>
      <xdr:row>215</xdr:row>
      <xdr:rowOff>19051</xdr:rowOff>
    </xdr:from>
    <xdr:to>
      <xdr:col>3</xdr:col>
      <xdr:colOff>198538</xdr:colOff>
      <xdr:row>237</xdr:row>
      <xdr:rowOff>57151</xdr:rowOff>
    </xdr:to>
    <xdr:pic>
      <xdr:nvPicPr>
        <xdr:cNvPr id="42" name="図 4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7802" b="44978"/>
        <a:stretch/>
      </xdr:blipFill>
      <xdr:spPr>
        <a:xfrm>
          <a:off x="0" y="47625001"/>
          <a:ext cx="11895238" cy="443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2457450</xdr:colOff>
      <xdr:row>215</xdr:row>
      <xdr:rowOff>19050</xdr:rowOff>
    </xdr:from>
    <xdr:to>
      <xdr:col>3</xdr:col>
      <xdr:colOff>190500</xdr:colOff>
      <xdr:row>217</xdr:row>
      <xdr:rowOff>38100</xdr:rowOff>
    </xdr:to>
    <xdr:sp macro="" textlink="">
      <xdr:nvSpPr>
        <xdr:cNvPr id="43" name="角丸四角形 42"/>
        <xdr:cNvSpPr/>
      </xdr:nvSpPr>
      <xdr:spPr>
        <a:xfrm>
          <a:off x="5295900" y="47625000"/>
          <a:ext cx="65913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商品と提供サービス＞小売商品＞任意の商品をクリック＞アクション</a:t>
          </a:r>
        </a:p>
      </xdr:txBody>
    </xdr:sp>
    <xdr:clientData/>
  </xdr:twoCellAnchor>
  <xdr:twoCellAnchor editAs="oneCell">
    <xdr:from>
      <xdr:col>2</xdr:col>
      <xdr:colOff>2085976</xdr:colOff>
      <xdr:row>219</xdr:row>
      <xdr:rowOff>171451</xdr:rowOff>
    </xdr:from>
    <xdr:to>
      <xdr:col>2</xdr:col>
      <xdr:colOff>3343276</xdr:colOff>
      <xdr:row>221</xdr:row>
      <xdr:rowOff>95251</xdr:rowOff>
    </xdr:to>
    <xdr:sp macro="" textlink="">
      <xdr:nvSpPr>
        <xdr:cNvPr id="44" name="正方形/長方形 43"/>
        <xdr:cNvSpPr/>
      </xdr:nvSpPr>
      <xdr:spPr>
        <a:xfrm>
          <a:off x="9972676" y="48577501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3095626</xdr:colOff>
      <xdr:row>222</xdr:row>
      <xdr:rowOff>114300</xdr:rowOff>
    </xdr:from>
    <xdr:to>
      <xdr:col>3</xdr:col>
      <xdr:colOff>1219200</xdr:colOff>
      <xdr:row>224</xdr:row>
      <xdr:rowOff>47625</xdr:rowOff>
    </xdr:to>
    <xdr:sp macro="" textlink="">
      <xdr:nvSpPr>
        <xdr:cNvPr id="45" name="角丸四角形吹き出し 44"/>
        <xdr:cNvSpPr/>
      </xdr:nvSpPr>
      <xdr:spPr>
        <a:xfrm>
          <a:off x="10982326" y="49120425"/>
          <a:ext cx="1933574" cy="333375"/>
        </a:xfrm>
        <a:prstGeom prst="wedgeRoundRectCallout">
          <a:avLst>
            <a:gd name="adj1" fmla="val -40829"/>
            <a:gd name="adj2" fmla="val -111206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「商品詳細の編集」をクリック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238</xdr:row>
      <xdr:rowOff>123825</xdr:rowOff>
    </xdr:from>
    <xdr:to>
      <xdr:col>3</xdr:col>
      <xdr:colOff>255681</xdr:colOff>
      <xdr:row>263</xdr:row>
      <xdr:rowOff>47625</xdr:rowOff>
    </xdr:to>
    <xdr:pic>
      <xdr:nvPicPr>
        <xdr:cNvPr id="46" name="図 45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7903" b="39709"/>
        <a:stretch/>
      </xdr:blipFill>
      <xdr:spPr>
        <a:xfrm>
          <a:off x="0" y="52330350"/>
          <a:ext cx="11952381" cy="4924425"/>
        </a:xfrm>
        <a:prstGeom prst="rect">
          <a:avLst/>
        </a:prstGeom>
      </xdr:spPr>
    </xdr:pic>
    <xdr:clientData/>
  </xdr:twoCellAnchor>
  <xdr:twoCellAnchor editAs="oneCell">
    <xdr:from>
      <xdr:col>0</xdr:col>
      <xdr:colOff>1895475</xdr:colOff>
      <xdr:row>252</xdr:row>
      <xdr:rowOff>152400</xdr:rowOff>
    </xdr:from>
    <xdr:to>
      <xdr:col>1</xdr:col>
      <xdr:colOff>1152524</xdr:colOff>
      <xdr:row>254</xdr:row>
      <xdr:rowOff>85725</xdr:rowOff>
    </xdr:to>
    <xdr:sp macro="" textlink="">
      <xdr:nvSpPr>
        <xdr:cNvPr id="47" name="角丸四角形吹き出し 46"/>
        <xdr:cNvSpPr/>
      </xdr:nvSpPr>
      <xdr:spPr>
        <a:xfrm>
          <a:off x="1895475" y="55159275"/>
          <a:ext cx="2095499" cy="333375"/>
        </a:xfrm>
        <a:prstGeom prst="wedgeRoundRectCallout">
          <a:avLst>
            <a:gd name="adj1" fmla="val 35489"/>
            <a:gd name="adj2" fmla="val 117365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「大量注文可能な商品」をクリック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1114425</xdr:colOff>
      <xdr:row>255</xdr:row>
      <xdr:rowOff>152400</xdr:rowOff>
    </xdr:from>
    <xdr:to>
      <xdr:col>1</xdr:col>
      <xdr:colOff>2219325</xdr:colOff>
      <xdr:row>256</xdr:row>
      <xdr:rowOff>133350</xdr:rowOff>
    </xdr:to>
    <xdr:sp macro="" textlink="">
      <xdr:nvSpPr>
        <xdr:cNvPr id="48" name="正方形/長方形 47"/>
        <xdr:cNvSpPr/>
      </xdr:nvSpPr>
      <xdr:spPr>
        <a:xfrm>
          <a:off x="3952875" y="55759350"/>
          <a:ext cx="1104900" cy="1809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2683632</xdr:colOff>
      <xdr:row>253</xdr:row>
      <xdr:rowOff>161925</xdr:rowOff>
    </xdr:from>
    <xdr:to>
      <xdr:col>1</xdr:col>
      <xdr:colOff>4152900</xdr:colOff>
      <xdr:row>255</xdr:row>
      <xdr:rowOff>86224</xdr:rowOff>
    </xdr:to>
    <xdr:sp macro="" textlink="">
      <xdr:nvSpPr>
        <xdr:cNvPr id="49" name="線吹き出し 2 (枠付き) 48"/>
        <xdr:cNvSpPr/>
      </xdr:nvSpPr>
      <xdr:spPr>
        <a:xfrm>
          <a:off x="5522082" y="55368825"/>
          <a:ext cx="1469268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21793"/>
            <a:gd name="adj5" fmla="val 121320"/>
            <a:gd name="adj6" fmla="val -43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大量注文可能な商品</a:t>
          </a:r>
        </a:p>
      </xdr:txBody>
    </xdr:sp>
    <xdr:clientData/>
  </xdr:twoCellAnchor>
  <xdr:twoCellAnchor editAs="oneCell">
    <xdr:from>
      <xdr:col>1</xdr:col>
      <xdr:colOff>927497</xdr:colOff>
      <xdr:row>255</xdr:row>
      <xdr:rowOff>146448</xdr:rowOff>
    </xdr:from>
    <xdr:to>
      <xdr:col>1</xdr:col>
      <xdr:colOff>1083468</xdr:colOff>
      <xdr:row>256</xdr:row>
      <xdr:rowOff>126207</xdr:rowOff>
    </xdr:to>
    <xdr:sp macro="" textlink="">
      <xdr:nvSpPr>
        <xdr:cNvPr id="50" name="正方形/長方形 49"/>
        <xdr:cNvSpPr/>
      </xdr:nvSpPr>
      <xdr:spPr>
        <a:xfrm>
          <a:off x="3765947" y="55753398"/>
          <a:ext cx="155971" cy="179784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1943100</xdr:colOff>
      <xdr:row>238</xdr:row>
      <xdr:rowOff>123825</xdr:rowOff>
    </xdr:from>
    <xdr:to>
      <xdr:col>3</xdr:col>
      <xdr:colOff>247650</xdr:colOff>
      <xdr:row>240</xdr:row>
      <xdr:rowOff>142875</xdr:rowOff>
    </xdr:to>
    <xdr:sp macro="" textlink="">
      <xdr:nvSpPr>
        <xdr:cNvPr id="51" name="角丸四角形 50"/>
        <xdr:cNvSpPr/>
      </xdr:nvSpPr>
      <xdr:spPr>
        <a:xfrm>
          <a:off x="9829800" y="52330350"/>
          <a:ext cx="21145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大量注文可能な商品</a:t>
          </a:r>
        </a:p>
      </xdr:txBody>
    </xdr:sp>
    <xdr:clientData/>
  </xdr:twoCellAnchor>
  <xdr:twoCellAnchor editAs="oneCell">
    <xdr:from>
      <xdr:col>0</xdr:col>
      <xdr:colOff>0</xdr:colOff>
      <xdr:row>266</xdr:row>
      <xdr:rowOff>19050</xdr:rowOff>
    </xdr:from>
    <xdr:to>
      <xdr:col>3</xdr:col>
      <xdr:colOff>255681</xdr:colOff>
      <xdr:row>289</xdr:row>
      <xdr:rowOff>171451</xdr:rowOff>
    </xdr:to>
    <xdr:pic>
      <xdr:nvPicPr>
        <xdr:cNvPr id="52" name="図 5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8006" b="41431"/>
        <a:stretch/>
      </xdr:blipFill>
      <xdr:spPr>
        <a:xfrm>
          <a:off x="0" y="57826275"/>
          <a:ext cx="11952381" cy="4752976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2581275</xdr:colOff>
      <xdr:row>282</xdr:row>
      <xdr:rowOff>123825</xdr:rowOff>
    </xdr:from>
    <xdr:to>
      <xdr:col>3</xdr:col>
      <xdr:colOff>28575</xdr:colOff>
      <xdr:row>284</xdr:row>
      <xdr:rowOff>47625</xdr:rowOff>
    </xdr:to>
    <xdr:sp macro="" textlink="">
      <xdr:nvSpPr>
        <xdr:cNvPr id="53" name="正方形/長方形 52"/>
        <xdr:cNvSpPr/>
      </xdr:nvSpPr>
      <xdr:spPr>
        <a:xfrm>
          <a:off x="10467975" y="61131450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19050</xdr:colOff>
      <xdr:row>279</xdr:row>
      <xdr:rowOff>171449</xdr:rowOff>
    </xdr:from>
    <xdr:to>
      <xdr:col>3</xdr:col>
      <xdr:colOff>1571625</xdr:colOff>
      <xdr:row>281</xdr:row>
      <xdr:rowOff>104774</xdr:rowOff>
    </xdr:to>
    <xdr:sp macro="" textlink="">
      <xdr:nvSpPr>
        <xdr:cNvPr id="54" name="角丸四角形吹き出し 53"/>
        <xdr:cNvSpPr/>
      </xdr:nvSpPr>
      <xdr:spPr>
        <a:xfrm>
          <a:off x="11715750" y="60578999"/>
          <a:ext cx="1552575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「商品イメージ」をクリック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291</xdr:row>
      <xdr:rowOff>28575</xdr:rowOff>
    </xdr:from>
    <xdr:to>
      <xdr:col>3</xdr:col>
      <xdr:colOff>255681</xdr:colOff>
      <xdr:row>318</xdr:row>
      <xdr:rowOff>47625</xdr:rowOff>
    </xdr:to>
    <xdr:pic>
      <xdr:nvPicPr>
        <xdr:cNvPr id="55" name="図 54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7701" b="34642"/>
        <a:stretch/>
      </xdr:blipFill>
      <xdr:spPr>
        <a:xfrm>
          <a:off x="0" y="62836425"/>
          <a:ext cx="11952381" cy="5419725"/>
        </a:xfrm>
        <a:prstGeom prst="rect">
          <a:avLst/>
        </a:prstGeom>
      </xdr:spPr>
    </xdr:pic>
    <xdr:clientData/>
  </xdr:twoCellAnchor>
  <xdr:twoCellAnchor editAs="oneCell">
    <xdr:from>
      <xdr:col>1</xdr:col>
      <xdr:colOff>3743325</xdr:colOff>
      <xdr:row>298</xdr:row>
      <xdr:rowOff>66676</xdr:rowOff>
    </xdr:from>
    <xdr:to>
      <xdr:col>1</xdr:col>
      <xdr:colOff>4105275</xdr:colOff>
      <xdr:row>299</xdr:row>
      <xdr:rowOff>180975</xdr:rowOff>
    </xdr:to>
    <xdr:sp macro="" textlink="">
      <xdr:nvSpPr>
        <xdr:cNvPr id="56" name="正方形/長方形 55"/>
        <xdr:cNvSpPr/>
      </xdr:nvSpPr>
      <xdr:spPr>
        <a:xfrm>
          <a:off x="6581775" y="64274701"/>
          <a:ext cx="361950" cy="314324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4038600</xdr:colOff>
      <xdr:row>294</xdr:row>
      <xdr:rowOff>180975</xdr:rowOff>
    </xdr:from>
    <xdr:to>
      <xdr:col>2</xdr:col>
      <xdr:colOff>295275</xdr:colOff>
      <xdr:row>296</xdr:row>
      <xdr:rowOff>114300</xdr:rowOff>
    </xdr:to>
    <xdr:sp macro="" textlink="">
      <xdr:nvSpPr>
        <xdr:cNvPr id="57" name="角丸四角形吹き出し 56"/>
        <xdr:cNvSpPr/>
      </xdr:nvSpPr>
      <xdr:spPr>
        <a:xfrm>
          <a:off x="6877050" y="63588900"/>
          <a:ext cx="1304925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画像ファイルを選択</a:t>
          </a:r>
        </a:p>
      </xdr:txBody>
    </xdr:sp>
    <xdr:clientData/>
  </xdr:twoCellAnchor>
  <xdr:twoCellAnchor editAs="oneCell">
    <xdr:from>
      <xdr:col>2</xdr:col>
      <xdr:colOff>581025</xdr:colOff>
      <xdr:row>302</xdr:row>
      <xdr:rowOff>0</xdr:rowOff>
    </xdr:from>
    <xdr:to>
      <xdr:col>2</xdr:col>
      <xdr:colOff>3504834</xdr:colOff>
      <xdr:row>323</xdr:row>
      <xdr:rowOff>132808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67725" y="65008125"/>
          <a:ext cx="2923809" cy="4333333"/>
        </a:xfrm>
        <a:prstGeom prst="rect">
          <a:avLst/>
        </a:prstGeom>
      </xdr:spPr>
    </xdr:pic>
    <xdr:clientData/>
  </xdr:twoCellAnchor>
  <xdr:twoCellAnchor editAs="oneCell">
    <xdr:from>
      <xdr:col>2</xdr:col>
      <xdr:colOff>1152525</xdr:colOff>
      <xdr:row>100</xdr:row>
      <xdr:rowOff>104775</xdr:rowOff>
    </xdr:from>
    <xdr:to>
      <xdr:col>2</xdr:col>
      <xdr:colOff>2257425</xdr:colOff>
      <xdr:row>102</xdr:row>
      <xdr:rowOff>66674</xdr:rowOff>
    </xdr:to>
    <xdr:sp macro="" textlink="">
      <xdr:nvSpPr>
        <xdr:cNvPr id="59" name="正方形/長方形 58"/>
        <xdr:cNvSpPr/>
      </xdr:nvSpPr>
      <xdr:spPr>
        <a:xfrm>
          <a:off x="9039225" y="2470785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2114550</xdr:colOff>
      <xdr:row>97</xdr:row>
      <xdr:rowOff>9525</xdr:rowOff>
    </xdr:from>
    <xdr:to>
      <xdr:col>3</xdr:col>
      <xdr:colOff>228600</xdr:colOff>
      <xdr:row>98</xdr:row>
      <xdr:rowOff>142875</xdr:rowOff>
    </xdr:to>
    <xdr:sp macro="" textlink="">
      <xdr:nvSpPr>
        <xdr:cNvPr id="60" name="角丸四角形吹き出し 59"/>
        <xdr:cNvSpPr/>
      </xdr:nvSpPr>
      <xdr:spPr>
        <a:xfrm>
          <a:off x="10001250" y="2401252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2</xdr:col>
      <xdr:colOff>1181100</xdr:colOff>
      <xdr:row>156</xdr:row>
      <xdr:rowOff>142875</xdr:rowOff>
    </xdr:from>
    <xdr:to>
      <xdr:col>2</xdr:col>
      <xdr:colOff>2286000</xdr:colOff>
      <xdr:row>158</xdr:row>
      <xdr:rowOff>104774</xdr:rowOff>
    </xdr:to>
    <xdr:sp macro="" textlink="">
      <xdr:nvSpPr>
        <xdr:cNvPr id="61" name="正方形/長方形 60"/>
        <xdr:cNvSpPr/>
      </xdr:nvSpPr>
      <xdr:spPr>
        <a:xfrm>
          <a:off x="9067800" y="3594735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2143125</xdr:colOff>
      <xdr:row>153</xdr:row>
      <xdr:rowOff>47625</xdr:rowOff>
    </xdr:from>
    <xdr:to>
      <xdr:col>3</xdr:col>
      <xdr:colOff>257175</xdr:colOff>
      <xdr:row>154</xdr:row>
      <xdr:rowOff>180975</xdr:rowOff>
    </xdr:to>
    <xdr:sp macro="" textlink="">
      <xdr:nvSpPr>
        <xdr:cNvPr id="62" name="角丸四角形吹き出し 61"/>
        <xdr:cNvSpPr/>
      </xdr:nvSpPr>
      <xdr:spPr>
        <a:xfrm>
          <a:off x="10029825" y="3525202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1</xdr:col>
      <xdr:colOff>4543425</xdr:colOff>
      <xdr:row>203</xdr:row>
      <xdr:rowOff>142875</xdr:rowOff>
    </xdr:from>
    <xdr:to>
      <xdr:col>2</xdr:col>
      <xdr:colOff>600075</xdr:colOff>
      <xdr:row>205</xdr:row>
      <xdr:rowOff>104774</xdr:rowOff>
    </xdr:to>
    <xdr:sp macro="" textlink="">
      <xdr:nvSpPr>
        <xdr:cNvPr id="63" name="正方形/長方形 62"/>
        <xdr:cNvSpPr/>
      </xdr:nvSpPr>
      <xdr:spPr>
        <a:xfrm>
          <a:off x="7381875" y="45348525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457200</xdr:colOff>
      <xdr:row>200</xdr:row>
      <xdr:rowOff>47625</xdr:rowOff>
    </xdr:from>
    <xdr:to>
      <xdr:col>2</xdr:col>
      <xdr:colOff>2381250</xdr:colOff>
      <xdr:row>201</xdr:row>
      <xdr:rowOff>180975</xdr:rowOff>
    </xdr:to>
    <xdr:sp macro="" textlink="">
      <xdr:nvSpPr>
        <xdr:cNvPr id="64" name="角丸四角形吹き出し 63"/>
        <xdr:cNvSpPr/>
      </xdr:nvSpPr>
      <xdr:spPr>
        <a:xfrm>
          <a:off x="8343900" y="44653200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1</xdr:col>
      <xdr:colOff>4562475</xdr:colOff>
      <xdr:row>258</xdr:row>
      <xdr:rowOff>47625</xdr:rowOff>
    </xdr:from>
    <xdr:to>
      <xdr:col>2</xdr:col>
      <xdr:colOff>619125</xdr:colOff>
      <xdr:row>260</xdr:row>
      <xdr:rowOff>9524</xdr:rowOff>
    </xdr:to>
    <xdr:sp macro="" textlink="">
      <xdr:nvSpPr>
        <xdr:cNvPr id="65" name="正方形/長方形 64"/>
        <xdr:cNvSpPr/>
      </xdr:nvSpPr>
      <xdr:spPr>
        <a:xfrm>
          <a:off x="7400925" y="5625465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476250</xdr:colOff>
      <xdr:row>254</xdr:row>
      <xdr:rowOff>152400</xdr:rowOff>
    </xdr:from>
    <xdr:to>
      <xdr:col>2</xdr:col>
      <xdr:colOff>2400300</xdr:colOff>
      <xdr:row>256</xdr:row>
      <xdr:rowOff>85725</xdr:rowOff>
    </xdr:to>
    <xdr:sp macro="" textlink="">
      <xdr:nvSpPr>
        <xdr:cNvPr id="66" name="角丸四角形吹き出し 65"/>
        <xdr:cNvSpPr/>
      </xdr:nvSpPr>
      <xdr:spPr>
        <a:xfrm>
          <a:off x="8362950" y="5555932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2</xdr:col>
      <xdr:colOff>2247900</xdr:colOff>
      <xdr:row>321</xdr:row>
      <xdr:rowOff>76200</xdr:rowOff>
    </xdr:from>
    <xdr:to>
      <xdr:col>2</xdr:col>
      <xdr:colOff>3352800</xdr:colOff>
      <xdr:row>323</xdr:row>
      <xdr:rowOff>38099</xdr:rowOff>
    </xdr:to>
    <xdr:sp macro="" textlink="">
      <xdr:nvSpPr>
        <xdr:cNvPr id="67" name="正方形/長方形 66"/>
        <xdr:cNvSpPr/>
      </xdr:nvSpPr>
      <xdr:spPr>
        <a:xfrm>
          <a:off x="10134600" y="6888480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3209925</xdr:colOff>
      <xdr:row>317</xdr:row>
      <xdr:rowOff>180975</xdr:rowOff>
    </xdr:from>
    <xdr:to>
      <xdr:col>3</xdr:col>
      <xdr:colOff>1323975</xdr:colOff>
      <xdr:row>319</xdr:row>
      <xdr:rowOff>114300</xdr:rowOff>
    </xdr:to>
    <xdr:sp macro="" textlink="">
      <xdr:nvSpPr>
        <xdr:cNvPr id="68" name="角丸四角形吹き出し 67"/>
        <xdr:cNvSpPr/>
      </xdr:nvSpPr>
      <xdr:spPr>
        <a:xfrm>
          <a:off x="11096625" y="6818947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0</xdr:col>
      <xdr:colOff>0</xdr:colOff>
      <xdr:row>353</xdr:row>
      <xdr:rowOff>38100</xdr:rowOff>
    </xdr:from>
    <xdr:to>
      <xdr:col>3</xdr:col>
      <xdr:colOff>255681</xdr:colOff>
      <xdr:row>380</xdr:row>
      <xdr:rowOff>114301</xdr:rowOff>
    </xdr:to>
    <xdr:pic>
      <xdr:nvPicPr>
        <xdr:cNvPr id="69" name="図 68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7802" b="33933"/>
        <a:stretch/>
      </xdr:blipFill>
      <xdr:spPr>
        <a:xfrm>
          <a:off x="0" y="75247500"/>
          <a:ext cx="11952381" cy="5476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19050</xdr:rowOff>
    </xdr:from>
    <xdr:to>
      <xdr:col>3</xdr:col>
      <xdr:colOff>255681</xdr:colOff>
      <xdr:row>351</xdr:row>
      <xdr:rowOff>171451</xdr:rowOff>
    </xdr:to>
    <xdr:pic>
      <xdr:nvPicPr>
        <xdr:cNvPr id="70" name="図 6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8006" b="41431"/>
        <a:stretch/>
      </xdr:blipFill>
      <xdr:spPr>
        <a:xfrm>
          <a:off x="0" y="70227825"/>
          <a:ext cx="11952381" cy="4752976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2581275</xdr:colOff>
      <xdr:row>346</xdr:row>
      <xdr:rowOff>38100</xdr:rowOff>
    </xdr:from>
    <xdr:to>
      <xdr:col>3</xdr:col>
      <xdr:colOff>28575</xdr:colOff>
      <xdr:row>347</xdr:row>
      <xdr:rowOff>161925</xdr:rowOff>
    </xdr:to>
    <xdr:sp macro="" textlink="">
      <xdr:nvSpPr>
        <xdr:cNvPr id="71" name="正方形/長方形 70"/>
        <xdr:cNvSpPr/>
      </xdr:nvSpPr>
      <xdr:spPr>
        <a:xfrm>
          <a:off x="10467975" y="73847325"/>
          <a:ext cx="1257300" cy="323850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19050</xdr:colOff>
      <xdr:row>343</xdr:row>
      <xdr:rowOff>85724</xdr:rowOff>
    </xdr:from>
    <xdr:to>
      <xdr:col>3</xdr:col>
      <xdr:colOff>1438275</xdr:colOff>
      <xdr:row>345</xdr:row>
      <xdr:rowOff>19049</xdr:rowOff>
    </xdr:to>
    <xdr:sp macro="" textlink="">
      <xdr:nvSpPr>
        <xdr:cNvPr id="72" name="角丸四角形吹き出し 71"/>
        <xdr:cNvSpPr/>
      </xdr:nvSpPr>
      <xdr:spPr>
        <a:xfrm>
          <a:off x="11715750" y="73294874"/>
          <a:ext cx="1419225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「契約条件」をクリック</a:t>
          </a:r>
          <a:endParaRPr kumimoji="1" lang="ja-JP" altLang="en-US" sz="1100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2</xdr:col>
      <xdr:colOff>619125</xdr:colOff>
      <xdr:row>364</xdr:row>
      <xdr:rowOff>0</xdr:rowOff>
    </xdr:from>
    <xdr:to>
      <xdr:col>2</xdr:col>
      <xdr:colOff>3504839</xdr:colOff>
      <xdr:row>385</xdr:row>
      <xdr:rowOff>123284</xdr:rowOff>
    </xdr:to>
    <xdr:pic>
      <xdr:nvPicPr>
        <xdr:cNvPr id="73" name="図 7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505825" y="77409675"/>
          <a:ext cx="2885714" cy="43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3771900</xdr:colOff>
      <xdr:row>360</xdr:row>
      <xdr:rowOff>66676</xdr:rowOff>
    </xdr:from>
    <xdr:to>
      <xdr:col>1</xdr:col>
      <xdr:colOff>4133850</xdr:colOff>
      <xdr:row>361</xdr:row>
      <xdr:rowOff>180975</xdr:rowOff>
    </xdr:to>
    <xdr:sp macro="" textlink="">
      <xdr:nvSpPr>
        <xdr:cNvPr id="74" name="正方形/長方形 73"/>
        <xdr:cNvSpPr/>
      </xdr:nvSpPr>
      <xdr:spPr>
        <a:xfrm>
          <a:off x="6610350" y="76676251"/>
          <a:ext cx="361950" cy="314324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4067175</xdr:colOff>
      <xdr:row>356</xdr:row>
      <xdr:rowOff>180975</xdr:rowOff>
    </xdr:from>
    <xdr:to>
      <xdr:col>2</xdr:col>
      <xdr:colOff>323850</xdr:colOff>
      <xdr:row>358</xdr:row>
      <xdr:rowOff>114300</xdr:rowOff>
    </xdr:to>
    <xdr:sp macro="" textlink="">
      <xdr:nvSpPr>
        <xdr:cNvPr id="75" name="角丸四角形吹き出し 74"/>
        <xdr:cNvSpPr/>
      </xdr:nvSpPr>
      <xdr:spPr>
        <a:xfrm>
          <a:off x="6905625" y="75990450"/>
          <a:ext cx="1304925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添付ファイルを選択</a:t>
          </a:r>
        </a:p>
      </xdr:txBody>
    </xdr:sp>
    <xdr:clientData/>
  </xdr:twoCellAnchor>
  <xdr:twoCellAnchor editAs="oneCell">
    <xdr:from>
      <xdr:col>2</xdr:col>
      <xdr:colOff>2276475</xdr:colOff>
      <xdr:row>383</xdr:row>
      <xdr:rowOff>76200</xdr:rowOff>
    </xdr:from>
    <xdr:to>
      <xdr:col>2</xdr:col>
      <xdr:colOff>3381375</xdr:colOff>
      <xdr:row>385</xdr:row>
      <xdr:rowOff>38099</xdr:rowOff>
    </xdr:to>
    <xdr:sp macro="" textlink="">
      <xdr:nvSpPr>
        <xdr:cNvPr id="76" name="正方形/長方形 75"/>
        <xdr:cNvSpPr/>
      </xdr:nvSpPr>
      <xdr:spPr>
        <a:xfrm>
          <a:off x="10163175" y="81286350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3238500</xdr:colOff>
      <xdr:row>379</xdr:row>
      <xdr:rowOff>180975</xdr:rowOff>
    </xdr:from>
    <xdr:to>
      <xdr:col>3</xdr:col>
      <xdr:colOff>1352550</xdr:colOff>
      <xdr:row>381</xdr:row>
      <xdr:rowOff>114300</xdr:rowOff>
    </xdr:to>
    <xdr:sp macro="" textlink="">
      <xdr:nvSpPr>
        <xdr:cNvPr id="77" name="角丸四角形吹き出し 76"/>
        <xdr:cNvSpPr/>
      </xdr:nvSpPr>
      <xdr:spPr>
        <a:xfrm>
          <a:off x="11125200" y="80591025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1</xdr:col>
      <xdr:colOff>1676400</xdr:colOff>
      <xdr:row>266</xdr:row>
      <xdr:rowOff>19050</xdr:rowOff>
    </xdr:from>
    <xdr:to>
      <xdr:col>3</xdr:col>
      <xdr:colOff>247650</xdr:colOff>
      <xdr:row>268</xdr:row>
      <xdr:rowOff>38100</xdr:rowOff>
    </xdr:to>
    <xdr:sp macro="" textlink="">
      <xdr:nvSpPr>
        <xdr:cNvPr id="78" name="角丸四角形 77"/>
        <xdr:cNvSpPr/>
      </xdr:nvSpPr>
      <xdr:spPr>
        <a:xfrm>
          <a:off x="4514850" y="57826275"/>
          <a:ext cx="74295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商品と提供サービス＞小売商品＞任意の商品をクリック＞添付ファイル＞追加</a:t>
          </a:r>
        </a:p>
      </xdr:txBody>
    </xdr:sp>
    <xdr:clientData/>
  </xdr:twoCellAnchor>
  <xdr:twoCellAnchor editAs="oneCell">
    <xdr:from>
      <xdr:col>1</xdr:col>
      <xdr:colOff>1676400</xdr:colOff>
      <xdr:row>328</xdr:row>
      <xdr:rowOff>19050</xdr:rowOff>
    </xdr:from>
    <xdr:to>
      <xdr:col>3</xdr:col>
      <xdr:colOff>247650</xdr:colOff>
      <xdr:row>330</xdr:row>
      <xdr:rowOff>38100</xdr:rowOff>
    </xdr:to>
    <xdr:sp macro="" textlink="">
      <xdr:nvSpPr>
        <xdr:cNvPr id="79" name="角丸四角形 78"/>
        <xdr:cNvSpPr/>
      </xdr:nvSpPr>
      <xdr:spPr>
        <a:xfrm>
          <a:off x="4514850" y="70227825"/>
          <a:ext cx="742950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商品と提供サービス＞小売商品＞任意の商品をクリック＞添付ファイル＞追加</a:t>
          </a:r>
        </a:p>
      </xdr:txBody>
    </xdr:sp>
    <xdr:clientData/>
  </xdr:twoCellAnchor>
  <xdr:twoCellAnchor editAs="oneCell">
    <xdr:from>
      <xdr:col>2</xdr:col>
      <xdr:colOff>1933575</xdr:colOff>
      <xdr:row>291</xdr:row>
      <xdr:rowOff>28575</xdr:rowOff>
    </xdr:from>
    <xdr:to>
      <xdr:col>3</xdr:col>
      <xdr:colOff>238125</xdr:colOff>
      <xdr:row>293</xdr:row>
      <xdr:rowOff>47625</xdr:rowOff>
    </xdr:to>
    <xdr:sp macro="" textlink="">
      <xdr:nvSpPr>
        <xdr:cNvPr id="80" name="角丸四角形 79"/>
        <xdr:cNvSpPr/>
      </xdr:nvSpPr>
      <xdr:spPr>
        <a:xfrm>
          <a:off x="9820275" y="62836425"/>
          <a:ext cx="21145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商品イメージの追加</a:t>
          </a:r>
        </a:p>
      </xdr:txBody>
    </xdr:sp>
    <xdr:clientData/>
  </xdr:twoCellAnchor>
  <xdr:twoCellAnchor editAs="oneCell">
    <xdr:from>
      <xdr:col>2</xdr:col>
      <xdr:colOff>2324099</xdr:colOff>
      <xdr:row>353</xdr:row>
      <xdr:rowOff>38100</xdr:rowOff>
    </xdr:from>
    <xdr:to>
      <xdr:col>3</xdr:col>
      <xdr:colOff>238124</xdr:colOff>
      <xdr:row>355</xdr:row>
      <xdr:rowOff>57150</xdr:rowOff>
    </xdr:to>
    <xdr:sp macro="" textlink="">
      <xdr:nvSpPr>
        <xdr:cNvPr id="81" name="角丸四角形 80"/>
        <xdr:cNvSpPr/>
      </xdr:nvSpPr>
      <xdr:spPr>
        <a:xfrm>
          <a:off x="10210799" y="75247500"/>
          <a:ext cx="172402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契約条件の追加</a:t>
          </a:r>
        </a:p>
      </xdr:txBody>
    </xdr:sp>
    <xdr:clientData/>
  </xdr:twoCellAnchor>
  <xdr:twoCellAnchor editAs="oneCell">
    <xdr:from>
      <xdr:col>0</xdr:col>
      <xdr:colOff>2000250</xdr:colOff>
      <xdr:row>396</xdr:row>
      <xdr:rowOff>152400</xdr:rowOff>
    </xdr:from>
    <xdr:to>
      <xdr:col>1</xdr:col>
      <xdr:colOff>3000375</xdr:colOff>
      <xdr:row>404</xdr:row>
      <xdr:rowOff>161925</xdr:rowOff>
    </xdr:to>
    <xdr:sp macro="" textlink="">
      <xdr:nvSpPr>
        <xdr:cNvPr id="82" name="正方形/長方形 81"/>
        <xdr:cNvSpPr/>
      </xdr:nvSpPr>
      <xdr:spPr>
        <a:xfrm>
          <a:off x="2000250" y="83962875"/>
          <a:ext cx="3838575" cy="1609725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3238500</xdr:colOff>
      <xdr:row>396</xdr:row>
      <xdr:rowOff>0</xdr:rowOff>
    </xdr:from>
    <xdr:to>
      <xdr:col>1</xdr:col>
      <xdr:colOff>4152900</xdr:colOff>
      <xdr:row>397</xdr:row>
      <xdr:rowOff>133350</xdr:rowOff>
    </xdr:to>
    <xdr:sp macro="" textlink="">
      <xdr:nvSpPr>
        <xdr:cNvPr id="83" name="角丸四角形吹き出し 82"/>
        <xdr:cNvSpPr/>
      </xdr:nvSpPr>
      <xdr:spPr>
        <a:xfrm>
          <a:off x="6076950" y="83810475"/>
          <a:ext cx="914400" cy="333375"/>
        </a:xfrm>
        <a:prstGeom prst="wedgeRoundRectCallout">
          <a:avLst>
            <a:gd name="adj1" fmla="val -60629"/>
            <a:gd name="adj2" fmla="val 15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条件を選択</a:t>
          </a:r>
        </a:p>
      </xdr:txBody>
    </xdr:sp>
    <xdr:clientData/>
  </xdr:twoCellAnchor>
  <xdr:twoCellAnchor editAs="oneCell">
    <xdr:from>
      <xdr:col>0</xdr:col>
      <xdr:colOff>2000250</xdr:colOff>
      <xdr:row>405</xdr:row>
      <xdr:rowOff>171450</xdr:rowOff>
    </xdr:from>
    <xdr:to>
      <xdr:col>1</xdr:col>
      <xdr:colOff>3000375</xdr:colOff>
      <xdr:row>407</xdr:row>
      <xdr:rowOff>142875</xdr:rowOff>
    </xdr:to>
    <xdr:sp macro="" textlink="">
      <xdr:nvSpPr>
        <xdr:cNvPr id="84" name="正方形/長方形 83"/>
        <xdr:cNvSpPr/>
      </xdr:nvSpPr>
      <xdr:spPr>
        <a:xfrm>
          <a:off x="2000250" y="85782150"/>
          <a:ext cx="3838575" cy="371475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3152775</xdr:colOff>
      <xdr:row>403</xdr:row>
      <xdr:rowOff>85725</xdr:rowOff>
    </xdr:from>
    <xdr:to>
      <xdr:col>1</xdr:col>
      <xdr:colOff>4105275</xdr:colOff>
      <xdr:row>405</xdr:row>
      <xdr:rowOff>19050</xdr:rowOff>
    </xdr:to>
    <xdr:sp macro="" textlink="">
      <xdr:nvSpPr>
        <xdr:cNvPr id="85" name="角丸四角形吹き出し 84"/>
        <xdr:cNvSpPr/>
      </xdr:nvSpPr>
      <xdr:spPr>
        <a:xfrm>
          <a:off x="5991225" y="85296375"/>
          <a:ext cx="952500" cy="333375"/>
        </a:xfrm>
        <a:prstGeom prst="wedgeRoundRectCallout">
          <a:avLst>
            <a:gd name="adj1" fmla="val -60629"/>
            <a:gd name="adj2" fmla="val 145937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操作を選択</a:t>
          </a:r>
        </a:p>
      </xdr:txBody>
    </xdr:sp>
    <xdr:clientData/>
  </xdr:twoCellAnchor>
  <xdr:twoCellAnchor editAs="oneCell">
    <xdr:from>
      <xdr:col>0</xdr:col>
      <xdr:colOff>2000250</xdr:colOff>
      <xdr:row>408</xdr:row>
      <xdr:rowOff>76200</xdr:rowOff>
    </xdr:from>
    <xdr:to>
      <xdr:col>1</xdr:col>
      <xdr:colOff>3000375</xdr:colOff>
      <xdr:row>416</xdr:row>
      <xdr:rowOff>85725</xdr:rowOff>
    </xdr:to>
    <xdr:sp macro="" textlink="">
      <xdr:nvSpPr>
        <xdr:cNvPr id="86" name="正方形/長方形 85"/>
        <xdr:cNvSpPr/>
      </xdr:nvSpPr>
      <xdr:spPr>
        <a:xfrm>
          <a:off x="2000250" y="86286975"/>
          <a:ext cx="3838575" cy="1609725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3181350</xdr:colOff>
      <xdr:row>407</xdr:row>
      <xdr:rowOff>190500</xdr:rowOff>
    </xdr:from>
    <xdr:to>
      <xdr:col>1</xdr:col>
      <xdr:colOff>4095750</xdr:colOff>
      <xdr:row>409</xdr:row>
      <xdr:rowOff>123825</xdr:rowOff>
    </xdr:to>
    <xdr:sp macro="" textlink="">
      <xdr:nvSpPr>
        <xdr:cNvPr id="87" name="角丸四角形吹き出し 86"/>
        <xdr:cNvSpPr/>
      </xdr:nvSpPr>
      <xdr:spPr>
        <a:xfrm>
          <a:off x="6019800" y="86201250"/>
          <a:ext cx="914400" cy="333375"/>
        </a:xfrm>
        <a:prstGeom prst="wedgeRoundRectCallout">
          <a:avLst>
            <a:gd name="adj1" fmla="val -60629"/>
            <a:gd name="adj2" fmla="val 154508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対象を選択</a:t>
          </a:r>
        </a:p>
      </xdr:txBody>
    </xdr:sp>
    <xdr:clientData/>
  </xdr:twoCellAnchor>
  <xdr:twoCellAnchor editAs="oneCell">
    <xdr:from>
      <xdr:col>0</xdr:col>
      <xdr:colOff>0</xdr:colOff>
      <xdr:row>441</xdr:row>
      <xdr:rowOff>9524</xdr:rowOff>
    </xdr:from>
    <xdr:to>
      <xdr:col>3</xdr:col>
      <xdr:colOff>255681</xdr:colOff>
      <xdr:row>467</xdr:row>
      <xdr:rowOff>161925</xdr:rowOff>
    </xdr:to>
    <xdr:pic>
      <xdr:nvPicPr>
        <xdr:cNvPr id="88" name="図 87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8005" b="35047"/>
        <a:stretch/>
      </xdr:blipFill>
      <xdr:spPr>
        <a:xfrm>
          <a:off x="0" y="92821124"/>
          <a:ext cx="11952381" cy="5353051"/>
        </a:xfrm>
        <a:prstGeom prst="rect">
          <a:avLst/>
        </a:prstGeom>
      </xdr:spPr>
    </xdr:pic>
    <xdr:clientData/>
  </xdr:twoCellAnchor>
  <xdr:twoCellAnchor editAs="oneCell">
    <xdr:from>
      <xdr:col>2</xdr:col>
      <xdr:colOff>1847850</xdr:colOff>
      <xdr:row>451</xdr:row>
      <xdr:rowOff>123825</xdr:rowOff>
    </xdr:from>
    <xdr:to>
      <xdr:col>3</xdr:col>
      <xdr:colOff>971183</xdr:colOff>
      <xdr:row>473</xdr:row>
      <xdr:rowOff>151846</xdr:rowOff>
    </xdr:to>
    <xdr:pic>
      <xdr:nvPicPr>
        <xdr:cNvPr id="89" name="図 8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734550" y="94935675"/>
          <a:ext cx="2933333" cy="4428571"/>
        </a:xfrm>
        <a:prstGeom prst="rect">
          <a:avLst/>
        </a:prstGeom>
      </xdr:spPr>
    </xdr:pic>
    <xdr:clientData/>
  </xdr:twoCellAnchor>
  <xdr:twoCellAnchor editAs="oneCell">
    <xdr:from>
      <xdr:col>2</xdr:col>
      <xdr:colOff>3562350</xdr:colOff>
      <xdr:row>471</xdr:row>
      <xdr:rowOff>85725</xdr:rowOff>
    </xdr:from>
    <xdr:to>
      <xdr:col>3</xdr:col>
      <xdr:colOff>857250</xdr:colOff>
      <xdr:row>473</xdr:row>
      <xdr:rowOff>47624</xdr:rowOff>
    </xdr:to>
    <xdr:sp macro="" textlink="">
      <xdr:nvSpPr>
        <xdr:cNvPr id="90" name="正方形/長方形 89"/>
        <xdr:cNvSpPr/>
      </xdr:nvSpPr>
      <xdr:spPr>
        <a:xfrm>
          <a:off x="11449050" y="98898075"/>
          <a:ext cx="1104900" cy="361949"/>
        </a:xfrm>
        <a:prstGeom prst="rect">
          <a:avLst/>
        </a:prstGeom>
        <a:noFill/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714375</xdr:colOff>
      <xdr:row>467</xdr:row>
      <xdr:rowOff>190500</xdr:rowOff>
    </xdr:from>
    <xdr:to>
      <xdr:col>3</xdr:col>
      <xdr:colOff>2638425</xdr:colOff>
      <xdr:row>469</xdr:row>
      <xdr:rowOff>123825</xdr:rowOff>
    </xdr:to>
    <xdr:sp macro="" textlink="">
      <xdr:nvSpPr>
        <xdr:cNvPr id="91" name="角丸四角形吹き出し 90"/>
        <xdr:cNvSpPr/>
      </xdr:nvSpPr>
      <xdr:spPr>
        <a:xfrm>
          <a:off x="12411075" y="98202750"/>
          <a:ext cx="1924050" cy="333375"/>
        </a:xfrm>
        <a:prstGeom prst="wedgeRoundRectCallout">
          <a:avLst>
            <a:gd name="adj1" fmla="val -46740"/>
            <a:gd name="adj2" fmla="val 143080"/>
            <a:gd name="adj3" fmla="val 16667"/>
          </a:avLst>
        </a:prstGeom>
        <a:solidFill>
          <a:schemeClr val="bg1"/>
        </a:solidFill>
        <a:ln w="28575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入力が完了したら</a:t>
          </a:r>
          <a:r>
            <a:rPr kumimoji="1" lang="en-US" altLang="ja-JP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OK</a:t>
          </a:r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をクリック</a:t>
          </a:r>
        </a:p>
      </xdr:txBody>
    </xdr:sp>
    <xdr:clientData/>
  </xdr:twoCellAnchor>
  <xdr:twoCellAnchor editAs="oneCell">
    <xdr:from>
      <xdr:col>1</xdr:col>
      <xdr:colOff>2066924</xdr:colOff>
      <xdr:row>447</xdr:row>
      <xdr:rowOff>180975</xdr:rowOff>
    </xdr:from>
    <xdr:to>
      <xdr:col>1</xdr:col>
      <xdr:colOff>4190999</xdr:colOff>
      <xdr:row>450</xdr:row>
      <xdr:rowOff>28575</xdr:rowOff>
    </xdr:to>
    <xdr:sp macro="" textlink="">
      <xdr:nvSpPr>
        <xdr:cNvPr id="92" name="正方形/長方形 91"/>
        <xdr:cNvSpPr/>
      </xdr:nvSpPr>
      <xdr:spPr>
        <a:xfrm>
          <a:off x="4905374" y="94192725"/>
          <a:ext cx="2124075" cy="4476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3636132</xdr:colOff>
      <xdr:row>445</xdr:row>
      <xdr:rowOff>190500</xdr:rowOff>
    </xdr:from>
    <xdr:to>
      <xdr:col>1</xdr:col>
      <xdr:colOff>5000625</xdr:colOff>
      <xdr:row>447</xdr:row>
      <xdr:rowOff>114799</xdr:rowOff>
    </xdr:to>
    <xdr:sp macro="" textlink="">
      <xdr:nvSpPr>
        <xdr:cNvPr id="93" name="線吹き出し 2 (枠付き) 92"/>
        <xdr:cNvSpPr/>
      </xdr:nvSpPr>
      <xdr:spPr>
        <a:xfrm>
          <a:off x="6474582" y="93802200"/>
          <a:ext cx="1364493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21793"/>
            <a:gd name="adj5" fmla="val 121320"/>
            <a:gd name="adj6" fmla="val -43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商品属性キー情報</a:t>
          </a:r>
        </a:p>
      </xdr:txBody>
    </xdr:sp>
    <xdr:clientData/>
  </xdr:twoCellAnchor>
  <xdr:twoCellAnchor editAs="oneCell">
    <xdr:from>
      <xdr:col>1</xdr:col>
      <xdr:colOff>2076450</xdr:colOff>
      <xdr:row>450</xdr:row>
      <xdr:rowOff>114300</xdr:rowOff>
    </xdr:from>
    <xdr:to>
      <xdr:col>1</xdr:col>
      <xdr:colOff>4200525</xdr:colOff>
      <xdr:row>457</xdr:row>
      <xdr:rowOff>76200</xdr:rowOff>
    </xdr:to>
    <xdr:sp macro="" textlink="">
      <xdr:nvSpPr>
        <xdr:cNvPr id="94" name="正方形/長方形 93"/>
        <xdr:cNvSpPr/>
      </xdr:nvSpPr>
      <xdr:spPr>
        <a:xfrm>
          <a:off x="4914900" y="94726125"/>
          <a:ext cx="2124075" cy="13620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4617208</xdr:colOff>
      <xdr:row>450</xdr:row>
      <xdr:rowOff>0</xdr:rowOff>
    </xdr:from>
    <xdr:to>
      <xdr:col>2</xdr:col>
      <xdr:colOff>219075</xdr:colOff>
      <xdr:row>451</xdr:row>
      <xdr:rowOff>124324</xdr:rowOff>
    </xdr:to>
    <xdr:sp macro="" textlink="">
      <xdr:nvSpPr>
        <xdr:cNvPr id="95" name="線吹き出し 2 (枠付き) 94"/>
        <xdr:cNvSpPr/>
      </xdr:nvSpPr>
      <xdr:spPr>
        <a:xfrm>
          <a:off x="7455658" y="94611825"/>
          <a:ext cx="650117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33514"/>
            <a:gd name="adj5" fmla="val 118383"/>
            <a:gd name="adj6" fmla="val -64242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設定値</a:t>
          </a:r>
        </a:p>
      </xdr:txBody>
    </xdr:sp>
    <xdr:clientData/>
  </xdr:twoCellAnchor>
  <xdr:twoCellAnchor editAs="oneCell">
    <xdr:from>
      <xdr:col>1</xdr:col>
      <xdr:colOff>2066925</xdr:colOff>
      <xdr:row>457</xdr:row>
      <xdr:rowOff>152400</xdr:rowOff>
    </xdr:from>
    <xdr:to>
      <xdr:col>1</xdr:col>
      <xdr:colOff>4191000</xdr:colOff>
      <xdr:row>460</xdr:row>
      <xdr:rowOff>0</xdr:rowOff>
    </xdr:to>
    <xdr:sp macro="" textlink="">
      <xdr:nvSpPr>
        <xdr:cNvPr id="96" name="正方形/長方形 95"/>
        <xdr:cNvSpPr/>
      </xdr:nvSpPr>
      <xdr:spPr>
        <a:xfrm>
          <a:off x="4905375" y="96164400"/>
          <a:ext cx="2124075" cy="4476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4855333</xdr:colOff>
      <xdr:row>456</xdr:row>
      <xdr:rowOff>171450</xdr:rowOff>
    </xdr:from>
    <xdr:to>
      <xdr:col>2</xdr:col>
      <xdr:colOff>1323975</xdr:colOff>
      <xdr:row>458</xdr:row>
      <xdr:rowOff>95749</xdr:rowOff>
    </xdr:to>
    <xdr:sp macro="" textlink="">
      <xdr:nvSpPr>
        <xdr:cNvPr id="97" name="線吹き出し 2 (枠付き) 96"/>
        <xdr:cNvSpPr/>
      </xdr:nvSpPr>
      <xdr:spPr>
        <a:xfrm>
          <a:off x="7693783" y="95983425"/>
          <a:ext cx="1516892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21793"/>
            <a:gd name="adj5" fmla="val 121320"/>
            <a:gd name="adj6" fmla="val -43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商品属性適用開始日</a:t>
          </a:r>
        </a:p>
      </xdr:txBody>
    </xdr:sp>
    <xdr:clientData/>
  </xdr:twoCellAnchor>
  <xdr:twoCellAnchor editAs="oneCell">
    <xdr:from>
      <xdr:col>1</xdr:col>
      <xdr:colOff>2066925</xdr:colOff>
      <xdr:row>460</xdr:row>
      <xdr:rowOff>104775</xdr:rowOff>
    </xdr:from>
    <xdr:to>
      <xdr:col>1</xdr:col>
      <xdr:colOff>4191000</xdr:colOff>
      <xdr:row>462</xdr:row>
      <xdr:rowOff>152400</xdr:rowOff>
    </xdr:to>
    <xdr:sp macro="" textlink="">
      <xdr:nvSpPr>
        <xdr:cNvPr id="98" name="正方形/長方形 97"/>
        <xdr:cNvSpPr/>
      </xdr:nvSpPr>
      <xdr:spPr>
        <a:xfrm>
          <a:off x="4905375" y="96716850"/>
          <a:ext cx="2124075" cy="44767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4826758</xdr:colOff>
      <xdr:row>459</xdr:row>
      <xdr:rowOff>133350</xdr:rowOff>
    </xdr:from>
    <xdr:to>
      <xdr:col>2</xdr:col>
      <xdr:colOff>1228725</xdr:colOff>
      <xdr:row>461</xdr:row>
      <xdr:rowOff>57649</xdr:rowOff>
    </xdr:to>
    <xdr:sp macro="" textlink="">
      <xdr:nvSpPr>
        <xdr:cNvPr id="99" name="線吹き出し 2 (枠付き) 98"/>
        <xdr:cNvSpPr/>
      </xdr:nvSpPr>
      <xdr:spPr>
        <a:xfrm>
          <a:off x="7665208" y="96545400"/>
          <a:ext cx="1450217" cy="324349"/>
        </a:xfrm>
        <a:prstGeom prst="borderCallout2">
          <a:avLst>
            <a:gd name="adj1" fmla="val 18750"/>
            <a:gd name="adj2" fmla="val -8333"/>
            <a:gd name="adj3" fmla="val 17356"/>
            <a:gd name="adj4" fmla="val -21793"/>
            <a:gd name="adj5" fmla="val 121320"/>
            <a:gd name="adj6" fmla="val -43730"/>
          </a:avLst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商品属性適用終了日</a:t>
          </a:r>
        </a:p>
      </xdr:txBody>
    </xdr:sp>
    <xdr:clientData/>
  </xdr:twoCellAnchor>
  <xdr:twoCellAnchor editAs="oneCell">
    <xdr:from>
      <xdr:col>1</xdr:col>
      <xdr:colOff>2105025</xdr:colOff>
      <xdr:row>390</xdr:row>
      <xdr:rowOff>19050</xdr:rowOff>
    </xdr:from>
    <xdr:to>
      <xdr:col>3</xdr:col>
      <xdr:colOff>238125</xdr:colOff>
      <xdr:row>392</xdr:row>
      <xdr:rowOff>38100</xdr:rowOff>
    </xdr:to>
    <xdr:sp macro="" textlink="">
      <xdr:nvSpPr>
        <xdr:cNvPr id="100" name="角丸四角形 99"/>
        <xdr:cNvSpPr/>
      </xdr:nvSpPr>
      <xdr:spPr>
        <a:xfrm>
          <a:off x="4943475" y="82629375"/>
          <a:ext cx="6991350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商品と提供サービス＞小売商品＞任意の商品をクリック＞依存関係＞追加</a:t>
          </a:r>
        </a:p>
      </xdr:txBody>
    </xdr:sp>
    <xdr:clientData/>
  </xdr:twoCellAnchor>
  <xdr:twoCellAnchor editAs="oneCell">
    <xdr:from>
      <xdr:col>1</xdr:col>
      <xdr:colOff>2047874</xdr:colOff>
      <xdr:row>441</xdr:row>
      <xdr:rowOff>9525</xdr:rowOff>
    </xdr:from>
    <xdr:to>
      <xdr:col>3</xdr:col>
      <xdr:colOff>247649</xdr:colOff>
      <xdr:row>443</xdr:row>
      <xdr:rowOff>28575</xdr:rowOff>
    </xdr:to>
    <xdr:sp macro="" textlink="">
      <xdr:nvSpPr>
        <xdr:cNvPr id="101" name="角丸四角形 100"/>
        <xdr:cNvSpPr/>
      </xdr:nvSpPr>
      <xdr:spPr>
        <a:xfrm>
          <a:off x="4886324" y="92821125"/>
          <a:ext cx="7058025" cy="4191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/>
            <a:t>商品と提供サービス＞小売商品＞任意の商品をクリック＞商品属性＞追加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26"/>
  <sheetViews>
    <sheetView workbookViewId="0"/>
  </sheetViews>
  <sheetFormatPr defaultRowHeight="12" x14ac:dyDescent="0.2"/>
  <cols>
    <col min="1" max="1" width="4.75" style="62" customWidth="1"/>
    <col min="2" max="14" width="9" style="62"/>
    <col min="15" max="15" width="9" style="62" customWidth="1"/>
    <col min="16" max="16384" width="9" style="62"/>
  </cols>
  <sheetData>
    <row r="4" spans="1:1" x14ac:dyDescent="0.2">
      <c r="A4" s="62" t="s">
        <v>212</v>
      </c>
    </row>
    <row r="26" spans="1:1" x14ac:dyDescent="0.2">
      <c r="A26" s="62" t="s">
        <v>213</v>
      </c>
    </row>
  </sheetData>
  <sheetProtection sheet="1" objects="1" scenarios="1"/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1"/>
  <sheetViews>
    <sheetView zoomScaleNormal="100" workbookViewId="0"/>
  </sheetViews>
  <sheetFormatPr defaultRowHeight="12" x14ac:dyDescent="0.2"/>
  <cols>
    <col min="1" max="1" width="2.25" style="4" customWidth="1"/>
    <col min="2" max="2" width="6" style="4" customWidth="1"/>
    <col min="3" max="3" width="9.75" style="4" bestFit="1" customWidth="1"/>
    <col min="4" max="4" width="19.875" style="4" customWidth="1"/>
    <col min="5" max="5" width="69.75" style="4" customWidth="1"/>
    <col min="6" max="16384" width="9" style="4"/>
  </cols>
  <sheetData>
    <row r="1" spans="1:5" x14ac:dyDescent="0.2">
      <c r="A1" s="4" t="s">
        <v>22</v>
      </c>
    </row>
    <row r="3" spans="1:5" x14ac:dyDescent="0.2">
      <c r="B3" s="5" t="s">
        <v>23</v>
      </c>
      <c r="C3" s="5" t="s">
        <v>24</v>
      </c>
      <c r="D3" s="5" t="s">
        <v>40</v>
      </c>
      <c r="E3" s="5" t="s">
        <v>25</v>
      </c>
    </row>
    <row r="4" spans="1:5" hidden="1" x14ac:dyDescent="0.2">
      <c r="B4" s="6">
        <v>0.1</v>
      </c>
      <c r="C4" s="7">
        <v>44144</v>
      </c>
      <c r="D4" s="8" t="s">
        <v>26</v>
      </c>
      <c r="E4" s="8" t="s">
        <v>27</v>
      </c>
    </row>
    <row r="5" spans="1:5" hidden="1" x14ac:dyDescent="0.2">
      <c r="B5" s="16">
        <v>0.11</v>
      </c>
      <c r="C5" s="89">
        <v>44235</v>
      </c>
      <c r="D5" s="8" t="s">
        <v>28</v>
      </c>
      <c r="E5" s="8" t="s">
        <v>33</v>
      </c>
    </row>
    <row r="6" spans="1:5" ht="192" hidden="1" x14ac:dyDescent="0.2">
      <c r="B6" s="16"/>
      <c r="C6" s="90"/>
      <c r="D6" s="9" t="s">
        <v>34</v>
      </c>
      <c r="E6" s="10" t="s">
        <v>43</v>
      </c>
    </row>
    <row r="7" spans="1:5" ht="132" hidden="1" x14ac:dyDescent="0.2">
      <c r="B7" s="18">
        <v>0.12</v>
      </c>
      <c r="C7" s="13">
        <v>44243</v>
      </c>
      <c r="D7" s="9" t="s">
        <v>34</v>
      </c>
      <c r="E7" s="10" t="s">
        <v>44</v>
      </c>
    </row>
    <row r="8" spans="1:5" s="17" customFormat="1" hidden="1" x14ac:dyDescent="0.2">
      <c r="B8" s="21" t="s">
        <v>49</v>
      </c>
      <c r="C8" s="22">
        <v>44260</v>
      </c>
      <c r="D8" s="19" t="s">
        <v>50</v>
      </c>
      <c r="E8" s="20" t="s">
        <v>51</v>
      </c>
    </row>
    <row r="9" spans="1:5" ht="48" hidden="1" x14ac:dyDescent="0.2">
      <c r="B9" s="21" t="s">
        <v>52</v>
      </c>
      <c r="C9" s="13">
        <v>44260</v>
      </c>
      <c r="D9" s="9" t="s">
        <v>34</v>
      </c>
      <c r="E9" s="2" t="s">
        <v>41</v>
      </c>
    </row>
    <row r="10" spans="1:5" ht="168" hidden="1" x14ac:dyDescent="0.2">
      <c r="B10" s="21" t="s">
        <v>52</v>
      </c>
      <c r="C10" s="14">
        <v>44279</v>
      </c>
      <c r="D10" s="15" t="s">
        <v>47</v>
      </c>
      <c r="E10" s="15" t="s">
        <v>48</v>
      </c>
    </row>
    <row r="11" spans="1:5" ht="36" hidden="1" x14ac:dyDescent="0.2">
      <c r="B11" s="21" t="s">
        <v>57</v>
      </c>
      <c r="C11" s="14">
        <v>44298</v>
      </c>
      <c r="D11" s="15" t="s">
        <v>47</v>
      </c>
      <c r="E11" s="15" t="s">
        <v>58</v>
      </c>
    </row>
    <row r="12" spans="1:5" x14ac:dyDescent="0.2">
      <c r="B12" s="91">
        <v>1.2</v>
      </c>
      <c r="C12" s="14">
        <v>44375</v>
      </c>
      <c r="D12" s="15"/>
      <c r="E12" s="15" t="s">
        <v>144</v>
      </c>
    </row>
    <row r="13" spans="1:5" s="17" customFormat="1" ht="132" x14ac:dyDescent="0.2">
      <c r="B13" s="92"/>
      <c r="C13" s="14">
        <v>44393</v>
      </c>
      <c r="D13" s="15" t="s">
        <v>196</v>
      </c>
      <c r="E13" s="15" t="s">
        <v>209</v>
      </c>
    </row>
    <row r="14" spans="1:5" ht="36" x14ac:dyDescent="0.2">
      <c r="B14" s="63" t="s">
        <v>214</v>
      </c>
      <c r="C14" s="14">
        <v>44452</v>
      </c>
      <c r="D14" s="15" t="s">
        <v>210</v>
      </c>
      <c r="E14" s="15" t="s">
        <v>211</v>
      </c>
    </row>
    <row r="15" spans="1:5" x14ac:dyDescent="0.2">
      <c r="B15" s="91" t="s">
        <v>310</v>
      </c>
      <c r="C15" s="94">
        <v>44767</v>
      </c>
      <c r="D15" s="97" t="s">
        <v>196</v>
      </c>
      <c r="E15" s="83" t="s">
        <v>319</v>
      </c>
    </row>
    <row r="16" spans="1:5" x14ac:dyDescent="0.2">
      <c r="B16" s="92"/>
      <c r="C16" s="95"/>
      <c r="D16" s="98"/>
      <c r="E16" s="84" t="s">
        <v>316</v>
      </c>
    </row>
    <row r="17" spans="2:5" x14ac:dyDescent="0.2">
      <c r="B17" s="92"/>
      <c r="C17" s="95"/>
      <c r="D17" s="99"/>
      <c r="E17" s="84" t="s">
        <v>311</v>
      </c>
    </row>
    <row r="18" spans="2:5" x14ac:dyDescent="0.2">
      <c r="B18" s="92"/>
      <c r="C18" s="95"/>
      <c r="D18" s="87" t="s">
        <v>312</v>
      </c>
      <c r="E18" s="86" t="s">
        <v>313</v>
      </c>
    </row>
    <row r="19" spans="2:5" x14ac:dyDescent="0.2">
      <c r="B19" s="92"/>
      <c r="C19" s="95"/>
      <c r="D19" s="87" t="s">
        <v>314</v>
      </c>
      <c r="E19" s="86" t="s">
        <v>317</v>
      </c>
    </row>
    <row r="20" spans="2:5" x14ac:dyDescent="0.2">
      <c r="B20" s="93"/>
      <c r="C20" s="96"/>
      <c r="D20" s="88" t="s">
        <v>315</v>
      </c>
      <c r="E20" s="85" t="s">
        <v>318</v>
      </c>
    </row>
    <row r="21" spans="2:5" x14ac:dyDescent="0.2">
      <c r="B21" s="63" t="s">
        <v>324</v>
      </c>
      <c r="C21" s="14">
        <v>44904</v>
      </c>
      <c r="D21" s="15" t="s">
        <v>325</v>
      </c>
      <c r="E21" s="15" t="s">
        <v>326</v>
      </c>
    </row>
  </sheetData>
  <sheetProtection sheet="1" objects="1" scenarios="1"/>
  <mergeCells count="5">
    <mergeCell ref="C5:C6"/>
    <mergeCell ref="B12:B13"/>
    <mergeCell ref="B15:B20"/>
    <mergeCell ref="C15:C20"/>
    <mergeCell ref="D15:D17"/>
  </mergeCells>
  <phoneticPr fontId="7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F141"/>
  <sheetViews>
    <sheetView tabSelected="1" topLeftCell="B1" zoomScale="85" zoomScaleNormal="85" workbookViewId="0">
      <selection activeCell="B1" sqref="B1"/>
    </sheetView>
  </sheetViews>
  <sheetFormatPr defaultColWidth="9" defaultRowHeight="12" x14ac:dyDescent="0.15"/>
  <cols>
    <col min="1" max="1" width="23.125" style="35" customWidth="1"/>
    <col min="2" max="2" width="23.25" style="35" customWidth="1"/>
    <col min="3" max="3" width="20.25" style="35" bestFit="1" customWidth="1"/>
    <col min="4" max="4" width="16.25" style="35" bestFit="1" customWidth="1"/>
    <col min="5" max="5" width="31.75" style="35" bestFit="1" customWidth="1"/>
    <col min="6" max="6" width="16.875" style="35" bestFit="1" customWidth="1"/>
    <col min="7" max="7" width="14.625" style="35" bestFit="1" customWidth="1"/>
    <col min="8" max="8" width="24.375" style="35" bestFit="1" customWidth="1"/>
    <col min="9" max="9" width="18.75" style="35" bestFit="1" customWidth="1"/>
    <col min="10" max="10" width="22.125" style="35" customWidth="1"/>
    <col min="11" max="11" width="20.25" style="35" bestFit="1" customWidth="1"/>
    <col min="12" max="12" width="15.25" style="35" bestFit="1" customWidth="1"/>
    <col min="13" max="13" width="16.125" style="35" customWidth="1"/>
    <col min="14" max="14" width="13.375" style="35" customWidth="1"/>
    <col min="15" max="15" width="12.75" style="35" bestFit="1" customWidth="1"/>
    <col min="16" max="16" width="16" style="35" customWidth="1"/>
    <col min="17" max="17" width="15.5" style="35" bestFit="1" customWidth="1"/>
    <col min="18" max="18" width="19.75" style="35" customWidth="1"/>
    <col min="19" max="19" width="15.375" style="35" customWidth="1"/>
    <col min="20" max="20" width="17.125" style="35" bestFit="1" customWidth="1"/>
    <col min="21" max="21" width="16.75" style="35" customWidth="1"/>
    <col min="22" max="22" width="14.875" style="35" customWidth="1"/>
    <col min="23" max="23" width="15.375" style="35" customWidth="1"/>
    <col min="24" max="24" width="14.875" style="35" customWidth="1"/>
    <col min="25" max="25" width="16.875" style="35" bestFit="1" customWidth="1"/>
    <col min="26" max="28" width="15.625" style="35" customWidth="1"/>
    <col min="29" max="29" width="15.375" style="35" customWidth="1"/>
    <col min="30" max="30" width="13.125" style="35" customWidth="1"/>
    <col min="31" max="31" width="13" style="35" customWidth="1"/>
    <col min="32" max="32" width="11.25" style="35" customWidth="1"/>
    <col min="33" max="16384" width="9" style="35"/>
  </cols>
  <sheetData>
    <row r="2" spans="1:8" ht="15.75" x14ac:dyDescent="0.15">
      <c r="A2" s="34" t="s">
        <v>164</v>
      </c>
      <c r="B2" s="61" t="str">
        <f>HYPERLINK("#A"&amp;ROW(A74),"記入例はこちら")</f>
        <v>記入例はこちら</v>
      </c>
    </row>
    <row r="3" spans="1:8" s="38" customFormat="1" ht="15.75" x14ac:dyDescent="0.15">
      <c r="A3" s="36" t="s">
        <v>53</v>
      </c>
      <c r="B3" s="37" t="s">
        <v>56</v>
      </c>
      <c r="D3" s="39" t="s">
        <v>13</v>
      </c>
      <c r="E3" s="40" t="s">
        <v>36</v>
      </c>
      <c r="F3" s="41" t="s">
        <v>42</v>
      </c>
    </row>
    <row r="4" spans="1:8" ht="13.5" x14ac:dyDescent="0.15">
      <c r="A4" s="11" t="s">
        <v>55</v>
      </c>
      <c r="B4" s="11"/>
      <c r="D4" s="80" t="s">
        <v>308</v>
      </c>
      <c r="E4" s="81"/>
    </row>
    <row r="5" spans="1:8" ht="15.75" x14ac:dyDescent="0.15">
      <c r="A5" s="42"/>
      <c r="B5" s="42"/>
      <c r="D5" s="100" t="str">
        <f>HYPERLINK("#'【設定シート】説明_オペレータ用'!A33","★オペレータの場合の補足資料（料金設定以外）")</f>
        <v>★オペレータの場合の補足資料（料金設定以外）</v>
      </c>
      <c r="E5" s="100"/>
    </row>
    <row r="6" spans="1:8" ht="15.75" x14ac:dyDescent="0.15">
      <c r="A6" s="42"/>
      <c r="B6" s="42"/>
      <c r="D6" s="100" t="str">
        <f>HYPERLINK("#'【設定シート】説明_設定者用'!A33","★設定者場合の補足資料（料金設定以外）")</f>
        <v>★設定者場合の補足資料（料金設定以外）</v>
      </c>
      <c r="E6" s="100"/>
    </row>
    <row r="7" spans="1:8" ht="14.25" x14ac:dyDescent="0.15">
      <c r="A7" s="34" t="s">
        <v>165</v>
      </c>
      <c r="B7" s="43"/>
      <c r="C7" s="43"/>
      <c r="D7" s="43"/>
      <c r="E7" s="43"/>
    </row>
    <row r="8" spans="1:8" s="38" customFormat="1" x14ac:dyDescent="0.15">
      <c r="A8" s="36" t="s">
        <v>198</v>
      </c>
      <c r="B8" s="36" t="s">
        <v>0</v>
      </c>
      <c r="C8" s="36" t="s">
        <v>1</v>
      </c>
      <c r="D8" s="44" t="s">
        <v>207</v>
      </c>
      <c r="E8" s="36" t="s">
        <v>201</v>
      </c>
    </row>
    <row r="9" spans="1:8" x14ac:dyDescent="0.15">
      <c r="A9" s="11"/>
      <c r="B9" s="11"/>
      <c r="C9" s="11"/>
      <c r="D9" s="11"/>
      <c r="E9" s="32"/>
    </row>
    <row r="10" spans="1:8" x14ac:dyDescent="0.15">
      <c r="A10" s="42"/>
      <c r="B10" s="42"/>
      <c r="C10" s="42"/>
      <c r="D10" s="42"/>
      <c r="E10" s="45"/>
      <c r="F10" s="43"/>
    </row>
    <row r="11" spans="1:8" s="38" customFormat="1" ht="36" x14ac:dyDescent="0.15">
      <c r="A11" s="36" t="s">
        <v>2</v>
      </c>
      <c r="B11" s="46" t="s">
        <v>32</v>
      </c>
      <c r="C11" s="46" t="s">
        <v>31</v>
      </c>
      <c r="D11" s="46" t="s">
        <v>30</v>
      </c>
      <c r="E11" s="46" t="s">
        <v>195</v>
      </c>
      <c r="F11" s="47" t="s">
        <v>45</v>
      </c>
      <c r="G11" s="47" t="s">
        <v>182</v>
      </c>
      <c r="H11" s="37" t="str">
        <f>"商品属性
※ありの場合は、"&amp;ROW($A63)&amp;"行目の
「商品属性詳細」に内容を記入"</f>
        <v>商品属性
※ありの場合は、63行目の
「商品属性詳細」に内容を記入</v>
      </c>
    </row>
    <row r="12" spans="1:8" x14ac:dyDescent="0.15">
      <c r="A12" s="23"/>
      <c r="B12" s="24"/>
      <c r="C12" s="24"/>
      <c r="D12" s="24"/>
      <c r="E12" s="24"/>
      <c r="F12" s="24"/>
      <c r="G12" s="24"/>
      <c r="H12" s="12"/>
    </row>
    <row r="13" spans="1:8" x14ac:dyDescent="0.15">
      <c r="A13" s="45"/>
      <c r="B13" s="48"/>
      <c r="C13" s="48"/>
      <c r="D13" s="48"/>
      <c r="E13" s="48"/>
      <c r="F13" s="48"/>
      <c r="G13" s="48"/>
      <c r="H13" s="49"/>
    </row>
    <row r="14" spans="1:8" ht="14.25" x14ac:dyDescent="0.15">
      <c r="A14" s="50" t="s">
        <v>189</v>
      </c>
      <c r="B14" s="52"/>
      <c r="C14" s="42"/>
      <c r="D14" s="42"/>
      <c r="E14" s="45"/>
      <c r="F14" s="45"/>
    </row>
    <row r="15" spans="1:8" x14ac:dyDescent="0.15">
      <c r="A15" s="36" t="s">
        <v>197</v>
      </c>
      <c r="B15" s="36" t="s">
        <v>179</v>
      </c>
      <c r="C15" s="42"/>
      <c r="D15" s="42"/>
      <c r="E15" s="45"/>
      <c r="F15" s="45"/>
    </row>
    <row r="16" spans="1:8" x14ac:dyDescent="0.15">
      <c r="A16" s="27"/>
      <c r="B16" s="27"/>
      <c r="C16" s="42"/>
      <c r="D16" s="42"/>
      <c r="E16" s="45"/>
      <c r="F16" s="45"/>
    </row>
    <row r="17" spans="1:29" x14ac:dyDescent="0.15">
      <c r="A17" s="27"/>
      <c r="B17" s="27"/>
      <c r="C17" s="42"/>
      <c r="D17" s="42"/>
      <c r="E17" s="45"/>
      <c r="F17" s="45"/>
    </row>
    <row r="18" spans="1:29" x14ac:dyDescent="0.15">
      <c r="A18" s="27"/>
      <c r="B18" s="27"/>
      <c r="C18" s="42"/>
      <c r="D18" s="42"/>
      <c r="F18" s="45"/>
    </row>
    <row r="20" spans="1:29" ht="14.25" hidden="1" x14ac:dyDescent="0.15">
      <c r="A20" s="50" t="s">
        <v>190</v>
      </c>
      <c r="C20" s="42"/>
      <c r="D20" s="42"/>
      <c r="E20" s="42"/>
      <c r="F20" s="45"/>
    </row>
    <row r="21" spans="1:29" s="38" customFormat="1" ht="36" hidden="1" x14ac:dyDescent="0.15">
      <c r="A21" s="36" t="s">
        <v>61</v>
      </c>
      <c r="B21" s="44" t="s">
        <v>74</v>
      </c>
      <c r="C21" s="36" t="s">
        <v>62</v>
      </c>
      <c r="D21" s="36" t="s">
        <v>46</v>
      </c>
      <c r="E21" s="37" t="s">
        <v>21</v>
      </c>
      <c r="F21" s="51"/>
    </row>
    <row r="22" spans="1:29" hidden="1" x14ac:dyDescent="0.15">
      <c r="A22" s="11"/>
      <c r="B22" s="12"/>
      <c r="C22" s="30"/>
      <c r="D22" s="29"/>
      <c r="E22" s="12"/>
      <c r="F22" s="45"/>
    </row>
    <row r="23" spans="1:29" hidden="1" x14ac:dyDescent="0.15">
      <c r="A23" s="11"/>
      <c r="B23" s="12"/>
      <c r="C23" s="30"/>
      <c r="D23" s="29"/>
      <c r="E23" s="12"/>
      <c r="F23" s="45"/>
    </row>
    <row r="24" spans="1:29" hidden="1" x14ac:dyDescent="0.15">
      <c r="A24" s="11"/>
      <c r="B24" s="12"/>
      <c r="C24" s="30"/>
      <c r="D24" s="29"/>
      <c r="E24" s="12"/>
      <c r="F24" s="45"/>
    </row>
    <row r="25" spans="1:29" hidden="1" x14ac:dyDescent="0.15">
      <c r="A25" s="11"/>
      <c r="B25" s="12"/>
      <c r="C25" s="30"/>
      <c r="D25" s="29"/>
      <c r="E25" s="12"/>
      <c r="F25" s="45"/>
    </row>
    <row r="26" spans="1:29" hidden="1" x14ac:dyDescent="0.15">
      <c r="A26" s="42"/>
      <c r="B26" s="42"/>
      <c r="C26" s="42"/>
      <c r="D26" s="42"/>
      <c r="E26" s="45"/>
      <c r="F26" s="45"/>
    </row>
    <row r="27" spans="1:29" ht="14.25" x14ac:dyDescent="0.15">
      <c r="A27" s="50" t="s">
        <v>185</v>
      </c>
      <c r="B27" s="52"/>
      <c r="C27" s="52"/>
      <c r="M27" s="79"/>
      <c r="P27" s="79"/>
      <c r="W27" s="79"/>
    </row>
    <row r="28" spans="1:29" s="38" customFormat="1" ht="14.25" customHeight="1" x14ac:dyDescent="0.15">
      <c r="A28" s="101" t="s">
        <v>39</v>
      </c>
      <c r="B28" s="101"/>
      <c r="C28" s="101"/>
      <c r="D28" s="101"/>
      <c r="E28" s="102" t="s">
        <v>147</v>
      </c>
      <c r="F28" s="101" t="s">
        <v>140</v>
      </c>
      <c r="G28" s="101" t="s">
        <v>73</v>
      </c>
      <c r="H28" s="101"/>
      <c r="I28" s="101"/>
      <c r="J28" s="101"/>
      <c r="K28" s="101"/>
      <c r="L28" s="101"/>
      <c r="M28" s="101"/>
      <c r="N28" s="104" t="s">
        <v>12</v>
      </c>
      <c r="O28" s="105"/>
      <c r="P28" s="105"/>
      <c r="Q28" s="105"/>
      <c r="R28" s="108" t="s">
        <v>202</v>
      </c>
      <c r="S28" s="108" t="s">
        <v>205</v>
      </c>
      <c r="T28" s="107" t="s">
        <v>10</v>
      </c>
      <c r="U28" s="101" t="s">
        <v>11</v>
      </c>
      <c r="V28" s="101"/>
      <c r="W28" s="101"/>
      <c r="X28" s="101"/>
      <c r="Y28" s="101"/>
      <c r="Z28" s="101"/>
      <c r="AA28" s="101" t="s">
        <v>15</v>
      </c>
      <c r="AB28" s="101"/>
      <c r="AC28" s="101"/>
    </row>
    <row r="29" spans="1:29" s="38" customFormat="1" ht="77.25" customHeight="1" x14ac:dyDescent="0.15">
      <c r="A29" s="36" t="s">
        <v>39</v>
      </c>
      <c r="B29" s="36" t="s">
        <v>59</v>
      </c>
      <c r="C29" s="36" t="s">
        <v>78</v>
      </c>
      <c r="D29" s="36" t="s">
        <v>29</v>
      </c>
      <c r="E29" s="103"/>
      <c r="F29" s="101"/>
      <c r="G29" s="37" t="s">
        <v>9</v>
      </c>
      <c r="H29" s="53" t="s">
        <v>199</v>
      </c>
      <c r="I29" s="44" t="s">
        <v>208</v>
      </c>
      <c r="J29" s="37" t="s">
        <v>5</v>
      </c>
      <c r="K29" s="54" t="s">
        <v>6</v>
      </c>
      <c r="L29" s="54" t="s">
        <v>139</v>
      </c>
      <c r="M29" s="37" t="s">
        <v>302</v>
      </c>
      <c r="N29" s="36" t="s">
        <v>62</v>
      </c>
      <c r="O29" s="36" t="s">
        <v>46</v>
      </c>
      <c r="P29" s="37" t="s">
        <v>303</v>
      </c>
      <c r="Q29" s="55" t="s">
        <v>133</v>
      </c>
      <c r="R29" s="108"/>
      <c r="S29" s="108"/>
      <c r="T29" s="107"/>
      <c r="U29" s="37" t="s">
        <v>16</v>
      </c>
      <c r="V29" s="37" t="s">
        <v>17</v>
      </c>
      <c r="W29" s="37" t="s">
        <v>305</v>
      </c>
      <c r="X29" s="37" t="s">
        <v>77</v>
      </c>
      <c r="Y29" s="37" t="s">
        <v>135</v>
      </c>
      <c r="Z29" s="37" t="s">
        <v>14</v>
      </c>
      <c r="AA29" s="37" t="s">
        <v>137</v>
      </c>
      <c r="AB29" s="37" t="s">
        <v>138</v>
      </c>
      <c r="AC29" s="37" t="s">
        <v>142</v>
      </c>
    </row>
    <row r="30" spans="1:29" x14ac:dyDescent="0.1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30"/>
      <c r="O30" s="28"/>
      <c r="P30" s="11"/>
      <c r="Q30" s="11"/>
      <c r="R30" s="32"/>
      <c r="S30" s="32"/>
      <c r="T30" s="11"/>
      <c r="U30" s="11"/>
      <c r="V30" s="11"/>
      <c r="W30" s="11"/>
      <c r="X30" s="11"/>
      <c r="Y30" s="11"/>
      <c r="Z30" s="11"/>
      <c r="AA30" s="11"/>
      <c r="AB30" s="11"/>
      <c r="AC30" s="11"/>
    </row>
    <row r="31" spans="1:29" x14ac:dyDescent="0.1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30"/>
      <c r="O31" s="28"/>
      <c r="P31" s="11"/>
      <c r="Q31" s="11"/>
      <c r="R31" s="32"/>
      <c r="S31" s="32"/>
      <c r="T31" s="11"/>
      <c r="U31" s="11"/>
      <c r="V31" s="11"/>
      <c r="W31" s="11"/>
      <c r="X31" s="11"/>
      <c r="Y31" s="11"/>
      <c r="Z31" s="11"/>
      <c r="AA31" s="11"/>
      <c r="AB31" s="11"/>
      <c r="AC31" s="11"/>
    </row>
    <row r="32" spans="1:29" x14ac:dyDescent="0.1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30"/>
      <c r="O32" s="28"/>
      <c r="P32" s="11"/>
      <c r="Q32" s="11"/>
      <c r="R32" s="32"/>
      <c r="S32" s="32"/>
      <c r="T32" s="11"/>
      <c r="U32" s="11"/>
      <c r="V32" s="11"/>
      <c r="W32" s="11"/>
      <c r="X32" s="11"/>
      <c r="Y32" s="11"/>
      <c r="Z32" s="11"/>
      <c r="AA32" s="11"/>
      <c r="AB32" s="11"/>
      <c r="AC32" s="11"/>
    </row>
    <row r="33" spans="1:32" x14ac:dyDescent="0.1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30"/>
      <c r="O33" s="28"/>
      <c r="P33" s="11"/>
      <c r="Q33" s="11"/>
      <c r="R33" s="32"/>
      <c r="S33" s="32"/>
      <c r="T33" s="11"/>
      <c r="U33" s="11"/>
      <c r="V33" s="11"/>
      <c r="W33" s="11"/>
      <c r="X33" s="11"/>
      <c r="Y33" s="11"/>
      <c r="Z33" s="11"/>
      <c r="AA33" s="11"/>
      <c r="AB33" s="11"/>
      <c r="AC33" s="11"/>
    </row>
    <row r="34" spans="1:32" x14ac:dyDescent="0.15">
      <c r="A34" s="42"/>
      <c r="B34" s="42"/>
      <c r="C34" s="42"/>
      <c r="D34" s="42"/>
      <c r="E34" s="45"/>
      <c r="F34" s="45"/>
    </row>
    <row r="35" spans="1:32" x14ac:dyDescent="0.15">
      <c r="A35" s="42"/>
      <c r="B35" s="42"/>
      <c r="C35" s="42"/>
      <c r="D35" s="42"/>
      <c r="E35" s="45"/>
      <c r="F35" s="45"/>
    </row>
    <row r="36" spans="1:32" ht="14.25" x14ac:dyDescent="0.15">
      <c r="A36" s="50" t="s">
        <v>186</v>
      </c>
      <c r="B36" s="52"/>
      <c r="C36" s="52"/>
      <c r="D36" s="42"/>
      <c r="E36" s="42"/>
      <c r="F36" s="42"/>
      <c r="G36" s="42"/>
      <c r="H36" s="42"/>
      <c r="I36" s="42"/>
      <c r="J36" s="42"/>
      <c r="K36" s="42"/>
      <c r="L36" s="42"/>
      <c r="M36" s="79"/>
      <c r="N36" s="42"/>
      <c r="O36" s="42"/>
      <c r="P36" s="42"/>
      <c r="Q36" s="79"/>
      <c r="R36" s="42"/>
      <c r="S36" s="42"/>
      <c r="T36" s="42"/>
      <c r="U36" s="42"/>
      <c r="V36" s="42"/>
      <c r="W36" s="42"/>
      <c r="X36" s="42"/>
      <c r="Y36" s="42"/>
      <c r="Z36" s="79"/>
      <c r="AA36" s="42"/>
      <c r="AB36" s="42"/>
      <c r="AC36" s="42"/>
      <c r="AD36" s="42"/>
      <c r="AE36" s="42"/>
      <c r="AF36" s="42"/>
    </row>
    <row r="37" spans="1:32" s="38" customFormat="1" ht="14.25" customHeight="1" x14ac:dyDescent="0.15">
      <c r="A37" s="101" t="s">
        <v>39</v>
      </c>
      <c r="B37" s="101"/>
      <c r="C37" s="101"/>
      <c r="D37" s="101"/>
      <c r="E37" s="102" t="s">
        <v>147</v>
      </c>
      <c r="F37" s="101" t="s">
        <v>140</v>
      </c>
      <c r="G37" s="104" t="s">
        <v>73</v>
      </c>
      <c r="H37" s="105"/>
      <c r="I37" s="105"/>
      <c r="J37" s="105"/>
      <c r="K37" s="105"/>
      <c r="L37" s="105"/>
      <c r="M37" s="106"/>
      <c r="N37" s="104" t="s">
        <v>12</v>
      </c>
      <c r="O37" s="105"/>
      <c r="P37" s="105"/>
      <c r="Q37" s="105"/>
      <c r="R37" s="105"/>
      <c r="S37" s="105"/>
      <c r="T37" s="106"/>
      <c r="U37" s="108" t="s">
        <v>202</v>
      </c>
      <c r="V37" s="108" t="s">
        <v>205</v>
      </c>
      <c r="W37" s="107" t="s">
        <v>10</v>
      </c>
      <c r="X37" s="101" t="s">
        <v>11</v>
      </c>
      <c r="Y37" s="101"/>
      <c r="Z37" s="101"/>
      <c r="AA37" s="101"/>
      <c r="AB37" s="101"/>
      <c r="AC37" s="101"/>
      <c r="AD37" s="101" t="s">
        <v>15</v>
      </c>
      <c r="AE37" s="101"/>
      <c r="AF37" s="101"/>
    </row>
    <row r="38" spans="1:32" s="38" customFormat="1" ht="75" customHeight="1" x14ac:dyDescent="0.15">
      <c r="A38" s="36" t="s">
        <v>39</v>
      </c>
      <c r="B38" s="36" t="s">
        <v>59</v>
      </c>
      <c r="C38" s="36" t="s">
        <v>78</v>
      </c>
      <c r="D38" s="36" t="s">
        <v>29</v>
      </c>
      <c r="E38" s="103"/>
      <c r="F38" s="101"/>
      <c r="G38" s="37" t="s">
        <v>9</v>
      </c>
      <c r="H38" s="53" t="s">
        <v>199</v>
      </c>
      <c r="I38" s="44" t="s">
        <v>208</v>
      </c>
      <c r="J38" s="37" t="s">
        <v>5</v>
      </c>
      <c r="K38" s="54" t="s">
        <v>6</v>
      </c>
      <c r="L38" s="54" t="s">
        <v>139</v>
      </c>
      <c r="M38" s="37" t="s">
        <v>302</v>
      </c>
      <c r="N38" s="36" t="s">
        <v>62</v>
      </c>
      <c r="O38" s="36" t="s">
        <v>46</v>
      </c>
      <c r="P38" s="37" t="s">
        <v>93</v>
      </c>
      <c r="Q38" s="37" t="s">
        <v>304</v>
      </c>
      <c r="R38" s="36" t="s">
        <v>80</v>
      </c>
      <c r="S38" s="37" t="s">
        <v>82</v>
      </c>
      <c r="T38" s="37" t="s">
        <v>88</v>
      </c>
      <c r="U38" s="108"/>
      <c r="V38" s="108"/>
      <c r="W38" s="107"/>
      <c r="X38" s="37" t="s">
        <v>16</v>
      </c>
      <c r="Y38" s="37" t="s">
        <v>17</v>
      </c>
      <c r="Z38" s="37" t="s">
        <v>305</v>
      </c>
      <c r="AA38" s="37" t="s">
        <v>77</v>
      </c>
      <c r="AB38" s="37" t="s">
        <v>135</v>
      </c>
      <c r="AC38" s="37" t="s">
        <v>14</v>
      </c>
      <c r="AD38" s="60" t="s">
        <v>137</v>
      </c>
      <c r="AE38" s="60" t="s">
        <v>138</v>
      </c>
      <c r="AF38" s="60" t="s">
        <v>142</v>
      </c>
    </row>
    <row r="39" spans="1:32" x14ac:dyDescent="0.1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30"/>
      <c r="O39" s="28"/>
      <c r="P39" s="11"/>
      <c r="Q39" s="11"/>
      <c r="R39" s="11"/>
      <c r="S39" s="11"/>
      <c r="T39" s="11"/>
      <c r="U39" s="32"/>
      <c r="V39" s="32"/>
      <c r="W39" s="11"/>
      <c r="X39" s="11"/>
      <c r="Y39" s="11"/>
      <c r="Z39" s="11"/>
      <c r="AA39" s="11"/>
      <c r="AB39" s="11"/>
      <c r="AC39" s="11"/>
      <c r="AD39" s="11"/>
      <c r="AE39" s="11"/>
      <c r="AF39" s="11"/>
    </row>
    <row r="40" spans="1:32" x14ac:dyDescent="0.1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30"/>
      <c r="O40" s="28"/>
      <c r="P40" s="11"/>
      <c r="Q40" s="11"/>
      <c r="R40" s="11"/>
      <c r="S40" s="11"/>
      <c r="T40" s="11"/>
      <c r="U40" s="32"/>
      <c r="V40" s="32"/>
      <c r="W40" s="11"/>
      <c r="X40" s="11"/>
      <c r="Y40" s="11"/>
      <c r="Z40" s="11"/>
      <c r="AA40" s="11"/>
      <c r="AB40" s="11"/>
      <c r="AC40" s="11"/>
      <c r="AD40" s="11"/>
      <c r="AE40" s="11"/>
      <c r="AF40" s="11"/>
    </row>
    <row r="41" spans="1:32" x14ac:dyDescent="0.1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30"/>
      <c r="O41" s="28"/>
      <c r="P41" s="11"/>
      <c r="Q41" s="11"/>
      <c r="R41" s="11"/>
      <c r="S41" s="11"/>
      <c r="T41" s="11"/>
      <c r="U41" s="32"/>
      <c r="V41" s="32"/>
      <c r="W41" s="11"/>
      <c r="X41" s="11"/>
      <c r="Y41" s="11"/>
      <c r="Z41" s="11"/>
      <c r="AA41" s="11"/>
      <c r="AB41" s="11"/>
      <c r="AC41" s="11"/>
      <c r="AD41" s="11"/>
      <c r="AE41" s="11"/>
      <c r="AF41" s="11"/>
    </row>
    <row r="42" spans="1:32" x14ac:dyDescent="0.1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30"/>
      <c r="O42" s="28"/>
      <c r="P42" s="11"/>
      <c r="Q42" s="11"/>
      <c r="R42" s="11"/>
      <c r="S42" s="11"/>
      <c r="T42" s="11"/>
      <c r="U42" s="32"/>
      <c r="V42" s="32"/>
      <c r="W42" s="11"/>
      <c r="X42" s="11"/>
      <c r="Y42" s="11"/>
      <c r="Z42" s="11"/>
      <c r="AA42" s="11"/>
      <c r="AB42" s="11"/>
      <c r="AC42" s="11"/>
      <c r="AD42" s="11"/>
      <c r="AE42" s="11"/>
      <c r="AF42" s="11"/>
    </row>
    <row r="43" spans="1:32" x14ac:dyDescent="0.15">
      <c r="A43" s="42"/>
      <c r="B43" s="42"/>
      <c r="C43" s="42"/>
      <c r="D43" s="42"/>
      <c r="E43" s="45"/>
      <c r="F43" s="45"/>
    </row>
    <row r="44" spans="1:32" x14ac:dyDescent="0.15">
      <c r="A44" s="42"/>
      <c r="B44" s="42"/>
      <c r="C44" s="42"/>
      <c r="D44" s="42"/>
      <c r="E44" s="45"/>
      <c r="F44" s="45"/>
    </row>
    <row r="45" spans="1:32" ht="14.25" x14ac:dyDescent="0.15">
      <c r="A45" s="50" t="s">
        <v>187</v>
      </c>
      <c r="B45" s="52"/>
      <c r="C45" s="56"/>
      <c r="M45" s="79"/>
      <c r="S45" s="79"/>
      <c r="Z45" s="79"/>
    </row>
    <row r="46" spans="1:32" s="38" customFormat="1" ht="14.25" customHeight="1" x14ac:dyDescent="0.15">
      <c r="A46" s="101" t="s">
        <v>39</v>
      </c>
      <c r="B46" s="101"/>
      <c r="C46" s="101"/>
      <c r="D46" s="101"/>
      <c r="E46" s="102" t="s">
        <v>147</v>
      </c>
      <c r="F46" s="101" t="s">
        <v>140</v>
      </c>
      <c r="G46" s="104" t="s">
        <v>73</v>
      </c>
      <c r="H46" s="105"/>
      <c r="I46" s="105"/>
      <c r="J46" s="105"/>
      <c r="K46" s="105"/>
      <c r="L46" s="105"/>
      <c r="M46" s="106"/>
      <c r="N46" s="104" t="s">
        <v>12</v>
      </c>
      <c r="O46" s="105"/>
      <c r="P46" s="105"/>
      <c r="Q46" s="105"/>
      <c r="R46" s="105"/>
      <c r="S46" s="105"/>
      <c r="T46" s="106"/>
      <c r="U46" s="108" t="s">
        <v>203</v>
      </c>
      <c r="V46" s="108" t="s">
        <v>205</v>
      </c>
      <c r="W46" s="109" t="s">
        <v>10</v>
      </c>
      <c r="X46" s="101" t="s">
        <v>11</v>
      </c>
      <c r="Y46" s="101"/>
      <c r="Z46" s="101"/>
      <c r="AA46" s="101"/>
      <c r="AB46" s="101"/>
      <c r="AC46" s="101"/>
      <c r="AD46" s="101" t="s">
        <v>15</v>
      </c>
      <c r="AE46" s="101"/>
      <c r="AF46" s="101"/>
    </row>
    <row r="47" spans="1:32" s="38" customFormat="1" ht="71.25" customHeight="1" x14ac:dyDescent="0.15">
      <c r="A47" s="36" t="s">
        <v>39</v>
      </c>
      <c r="B47" s="36" t="s">
        <v>59</v>
      </c>
      <c r="C47" s="36" t="s">
        <v>78</v>
      </c>
      <c r="D47" s="36" t="s">
        <v>29</v>
      </c>
      <c r="E47" s="103"/>
      <c r="F47" s="101"/>
      <c r="G47" s="37" t="s">
        <v>9</v>
      </c>
      <c r="H47" s="37" t="s">
        <v>199</v>
      </c>
      <c r="I47" s="44" t="s">
        <v>208</v>
      </c>
      <c r="J47" s="37" t="s">
        <v>5</v>
      </c>
      <c r="K47" s="54" t="s">
        <v>6</v>
      </c>
      <c r="L47" s="54" t="s">
        <v>7</v>
      </c>
      <c r="M47" s="37" t="s">
        <v>302</v>
      </c>
      <c r="N47" s="36" t="s">
        <v>62</v>
      </c>
      <c r="O47" s="36" t="s">
        <v>46</v>
      </c>
      <c r="P47" s="37" t="s">
        <v>93</v>
      </c>
      <c r="Q47" s="37" t="s">
        <v>94</v>
      </c>
      <c r="R47" s="37" t="s">
        <v>95</v>
      </c>
      <c r="S47" s="37" t="s">
        <v>306</v>
      </c>
      <c r="T47" s="37" t="s">
        <v>106</v>
      </c>
      <c r="U47" s="108"/>
      <c r="V47" s="108"/>
      <c r="W47" s="110"/>
      <c r="X47" s="37" t="s">
        <v>16</v>
      </c>
      <c r="Y47" s="37" t="s">
        <v>17</v>
      </c>
      <c r="Z47" s="37" t="s">
        <v>305</v>
      </c>
      <c r="AA47" s="37" t="s">
        <v>77</v>
      </c>
      <c r="AB47" s="37" t="s">
        <v>75</v>
      </c>
      <c r="AC47" s="37" t="s">
        <v>14</v>
      </c>
      <c r="AD47" s="60" t="s">
        <v>137</v>
      </c>
      <c r="AE47" s="60" t="s">
        <v>138</v>
      </c>
      <c r="AF47" s="60" t="s">
        <v>142</v>
      </c>
    </row>
    <row r="48" spans="1:32" x14ac:dyDescent="0.1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30"/>
      <c r="O48" s="28"/>
      <c r="P48" s="11"/>
      <c r="Q48" s="11"/>
      <c r="R48" s="11"/>
      <c r="S48" s="11"/>
      <c r="T48" s="11"/>
      <c r="U48" s="32"/>
      <c r="V48" s="32"/>
      <c r="W48" s="11"/>
      <c r="X48" s="11"/>
      <c r="Y48" s="11"/>
      <c r="Z48" s="11"/>
      <c r="AA48" s="11"/>
      <c r="AB48" s="11"/>
      <c r="AC48" s="11"/>
      <c r="AD48" s="11"/>
      <c r="AE48" s="11"/>
      <c r="AF48" s="11"/>
    </row>
    <row r="49" spans="1:32" x14ac:dyDescent="0.1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30"/>
      <c r="O49" s="28"/>
      <c r="P49" s="11"/>
      <c r="Q49" s="11"/>
      <c r="R49" s="11"/>
      <c r="S49" s="11"/>
      <c r="T49" s="11"/>
      <c r="U49" s="32"/>
      <c r="V49" s="32"/>
      <c r="W49" s="11"/>
      <c r="X49" s="11"/>
      <c r="Y49" s="11"/>
      <c r="Z49" s="11"/>
      <c r="AA49" s="11"/>
      <c r="AB49" s="11"/>
      <c r="AC49" s="11"/>
      <c r="AD49" s="11"/>
      <c r="AE49" s="11"/>
      <c r="AF49" s="11"/>
    </row>
    <row r="50" spans="1:32" x14ac:dyDescent="0.1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30"/>
      <c r="O50" s="28"/>
      <c r="P50" s="11"/>
      <c r="Q50" s="11"/>
      <c r="R50" s="11"/>
      <c r="S50" s="11"/>
      <c r="T50" s="11"/>
      <c r="U50" s="32"/>
      <c r="V50" s="32"/>
      <c r="W50" s="11"/>
      <c r="X50" s="11"/>
      <c r="Y50" s="11"/>
      <c r="Z50" s="11"/>
      <c r="AA50" s="11"/>
      <c r="AB50" s="11"/>
      <c r="AC50" s="11"/>
      <c r="AD50" s="11"/>
      <c r="AE50" s="11"/>
      <c r="AF50" s="11"/>
    </row>
    <row r="51" spans="1:32" x14ac:dyDescent="0.1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30"/>
      <c r="O51" s="28"/>
      <c r="P51" s="11"/>
      <c r="Q51" s="11"/>
      <c r="R51" s="11"/>
      <c r="S51" s="11"/>
      <c r="T51" s="11"/>
      <c r="U51" s="32"/>
      <c r="V51" s="32"/>
      <c r="W51" s="11"/>
      <c r="X51" s="11"/>
      <c r="Y51" s="11"/>
      <c r="Z51" s="11"/>
      <c r="AA51" s="11"/>
      <c r="AB51" s="11"/>
      <c r="AC51" s="11"/>
      <c r="AD51" s="11"/>
      <c r="AE51" s="11"/>
      <c r="AF51" s="11"/>
    </row>
    <row r="52" spans="1:32" x14ac:dyDescent="0.15">
      <c r="A52" s="42"/>
      <c r="B52" s="42"/>
      <c r="C52" s="42"/>
      <c r="D52" s="42"/>
      <c r="E52" s="45"/>
      <c r="F52" s="45"/>
    </row>
    <row r="53" spans="1:32" x14ac:dyDescent="0.15">
      <c r="A53" s="42"/>
      <c r="B53" s="42"/>
      <c r="C53" s="42"/>
      <c r="D53" s="42"/>
      <c r="E53" s="45"/>
      <c r="F53" s="45"/>
    </row>
    <row r="54" spans="1:32" ht="14.25" x14ac:dyDescent="0.15">
      <c r="A54" s="50" t="s">
        <v>188</v>
      </c>
      <c r="B54" s="52"/>
      <c r="C54" s="52"/>
      <c r="E54" s="42"/>
      <c r="F54" s="42"/>
      <c r="G54" s="42"/>
      <c r="H54" s="42"/>
      <c r="I54" s="42"/>
      <c r="J54" s="79"/>
      <c r="K54" s="42"/>
      <c r="L54" s="42"/>
      <c r="M54" s="42"/>
      <c r="N54" s="42"/>
      <c r="O54" s="42"/>
      <c r="P54" s="42"/>
      <c r="Q54" s="42"/>
      <c r="R54" s="79"/>
      <c r="S54" s="42"/>
      <c r="T54" s="42"/>
      <c r="U54" s="42"/>
      <c r="V54" s="42"/>
      <c r="W54" s="42"/>
      <c r="X54" s="42"/>
      <c r="Y54" s="42"/>
      <c r="Z54" s="79"/>
      <c r="AA54" s="42"/>
      <c r="AB54" s="42"/>
      <c r="AC54" s="42"/>
      <c r="AD54" s="42"/>
      <c r="AE54" s="42"/>
      <c r="AF54" s="42"/>
    </row>
    <row r="55" spans="1:32" s="38" customFormat="1" ht="14.25" customHeight="1" x14ac:dyDescent="0.15">
      <c r="A55" s="101" t="s">
        <v>39</v>
      </c>
      <c r="B55" s="101" t="s">
        <v>107</v>
      </c>
      <c r="C55" s="102" t="s">
        <v>147</v>
      </c>
      <c r="D55" s="101" t="s">
        <v>73</v>
      </c>
      <c r="E55" s="101"/>
      <c r="F55" s="101"/>
      <c r="G55" s="101"/>
      <c r="H55" s="101"/>
      <c r="I55" s="101"/>
      <c r="J55" s="101"/>
      <c r="K55" s="101" t="s">
        <v>124</v>
      </c>
      <c r="L55" s="101"/>
      <c r="M55" s="107" t="s">
        <v>108</v>
      </c>
      <c r="N55" s="107" t="s">
        <v>109</v>
      </c>
      <c r="O55" s="101" t="s">
        <v>46</v>
      </c>
      <c r="P55" s="101" t="s">
        <v>110</v>
      </c>
      <c r="Q55" s="107" t="s">
        <v>134</v>
      </c>
      <c r="R55" s="107" t="s">
        <v>307</v>
      </c>
      <c r="S55" s="101" t="s">
        <v>111</v>
      </c>
      <c r="T55" s="101" t="s">
        <v>112</v>
      </c>
      <c r="U55" s="108" t="s">
        <v>203</v>
      </c>
      <c r="V55" s="108" t="s">
        <v>205</v>
      </c>
      <c r="W55" s="109" t="s">
        <v>10</v>
      </c>
      <c r="X55" s="101" t="s">
        <v>11</v>
      </c>
      <c r="Y55" s="101"/>
      <c r="Z55" s="101"/>
      <c r="AA55" s="101"/>
      <c r="AB55" s="101"/>
      <c r="AC55" s="101"/>
      <c r="AD55" s="101" t="s">
        <v>15</v>
      </c>
      <c r="AE55" s="101"/>
      <c r="AF55" s="101"/>
    </row>
    <row r="56" spans="1:32" s="38" customFormat="1" ht="71.25" customHeight="1" x14ac:dyDescent="0.15">
      <c r="A56" s="101"/>
      <c r="B56" s="101"/>
      <c r="C56" s="103"/>
      <c r="D56" s="37" t="s">
        <v>9</v>
      </c>
      <c r="E56" s="37" t="s">
        <v>199</v>
      </c>
      <c r="F56" s="44" t="s">
        <v>208</v>
      </c>
      <c r="G56" s="37" t="s">
        <v>5</v>
      </c>
      <c r="H56" s="54" t="s">
        <v>6</v>
      </c>
      <c r="I56" s="54" t="s">
        <v>139</v>
      </c>
      <c r="J56" s="37" t="s">
        <v>302</v>
      </c>
      <c r="K56" s="37" t="s">
        <v>320</v>
      </c>
      <c r="L56" s="37" t="s">
        <v>321</v>
      </c>
      <c r="M56" s="107"/>
      <c r="N56" s="107"/>
      <c r="O56" s="101"/>
      <c r="P56" s="101"/>
      <c r="Q56" s="107"/>
      <c r="R56" s="107"/>
      <c r="S56" s="101"/>
      <c r="T56" s="101"/>
      <c r="U56" s="108"/>
      <c r="V56" s="108"/>
      <c r="W56" s="110"/>
      <c r="X56" s="37" t="s">
        <v>16</v>
      </c>
      <c r="Y56" s="37" t="s">
        <v>17</v>
      </c>
      <c r="Z56" s="37" t="s">
        <v>305</v>
      </c>
      <c r="AA56" s="37" t="s">
        <v>77</v>
      </c>
      <c r="AB56" s="37" t="s">
        <v>135</v>
      </c>
      <c r="AC56" s="37" t="s">
        <v>14</v>
      </c>
      <c r="AD56" s="60" t="s">
        <v>137</v>
      </c>
      <c r="AE56" s="60" t="s">
        <v>138</v>
      </c>
      <c r="AF56" s="60" t="s">
        <v>142</v>
      </c>
    </row>
    <row r="57" spans="1:32" x14ac:dyDescent="0.15">
      <c r="A57" s="57" t="s">
        <v>60</v>
      </c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28"/>
      <c r="P57" s="11"/>
      <c r="Q57" s="30"/>
      <c r="R57" s="11"/>
      <c r="S57" s="11"/>
      <c r="T57" s="11"/>
      <c r="U57" s="32"/>
      <c r="V57" s="32"/>
      <c r="W57" s="11"/>
      <c r="X57" s="11"/>
      <c r="Y57" s="11"/>
      <c r="Z57" s="11"/>
      <c r="AA57" s="11"/>
      <c r="AB57" s="11"/>
      <c r="AC57" s="11"/>
      <c r="AD57" s="11"/>
      <c r="AE57" s="11"/>
      <c r="AF57" s="11"/>
    </row>
    <row r="58" spans="1:32" x14ac:dyDescent="0.15">
      <c r="A58" s="57" t="s">
        <v>60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28"/>
      <c r="P58" s="11"/>
      <c r="Q58" s="30"/>
      <c r="R58" s="11"/>
      <c r="S58" s="11"/>
      <c r="T58" s="11"/>
      <c r="U58" s="32"/>
      <c r="V58" s="32"/>
      <c r="W58" s="11"/>
      <c r="X58" s="11"/>
      <c r="Y58" s="11"/>
      <c r="Z58" s="11"/>
      <c r="AA58" s="11"/>
      <c r="AB58" s="11"/>
      <c r="AC58" s="11"/>
      <c r="AD58" s="11"/>
      <c r="AE58" s="11"/>
      <c r="AF58" s="11"/>
    </row>
    <row r="59" spans="1:32" x14ac:dyDescent="0.15">
      <c r="A59" s="57" t="s">
        <v>60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28"/>
      <c r="P59" s="11"/>
      <c r="Q59" s="31"/>
      <c r="R59" s="11"/>
      <c r="S59" s="11"/>
      <c r="T59" s="11"/>
      <c r="U59" s="32"/>
      <c r="V59" s="32"/>
      <c r="W59" s="11"/>
      <c r="X59" s="11"/>
      <c r="Y59" s="11"/>
      <c r="Z59" s="11"/>
      <c r="AA59" s="11"/>
      <c r="AB59" s="11"/>
      <c r="AC59" s="11"/>
      <c r="AD59" s="11"/>
      <c r="AE59" s="11"/>
      <c r="AF59" s="11"/>
    </row>
    <row r="60" spans="1:32" x14ac:dyDescent="0.15">
      <c r="A60" s="57" t="s">
        <v>60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28"/>
      <c r="P60" s="11"/>
      <c r="Q60" s="31"/>
      <c r="R60" s="11"/>
      <c r="S60" s="11"/>
      <c r="T60" s="11"/>
      <c r="U60" s="32"/>
      <c r="V60" s="32"/>
      <c r="W60" s="11"/>
      <c r="X60" s="11"/>
      <c r="Y60" s="11"/>
      <c r="Z60" s="11"/>
      <c r="AA60" s="11"/>
      <c r="AB60" s="11"/>
      <c r="AC60" s="11"/>
      <c r="AD60" s="11"/>
      <c r="AE60" s="11"/>
      <c r="AF60" s="11"/>
    </row>
    <row r="61" spans="1:32" x14ac:dyDescent="0.15">
      <c r="A61" s="42"/>
      <c r="B61" s="42"/>
      <c r="C61" s="42"/>
      <c r="D61" s="42"/>
      <c r="E61" s="45"/>
      <c r="F61" s="45"/>
    </row>
    <row r="62" spans="1:32" x14ac:dyDescent="0.15">
      <c r="A62" s="42"/>
      <c r="B62" s="42"/>
      <c r="C62" s="42"/>
      <c r="D62" s="42"/>
      <c r="E62" s="45"/>
      <c r="F62" s="45"/>
    </row>
    <row r="63" spans="1:32" ht="14.25" x14ac:dyDescent="0.15">
      <c r="A63" s="34" t="s">
        <v>191</v>
      </c>
    </row>
    <row r="64" spans="1:32" s="38" customFormat="1" ht="36" x14ac:dyDescent="0.15">
      <c r="A64" s="36" t="s">
        <v>200</v>
      </c>
      <c r="B64" s="36" t="s">
        <v>175</v>
      </c>
      <c r="C64" s="44" t="s">
        <v>204</v>
      </c>
      <c r="D64" s="44" t="s">
        <v>206</v>
      </c>
    </row>
    <row r="65" spans="1:6" x14ac:dyDescent="0.15">
      <c r="A65" s="11"/>
      <c r="B65" s="11"/>
      <c r="C65" s="33"/>
      <c r="D65" s="33"/>
    </row>
    <row r="66" spans="1:6" x14ac:dyDescent="0.15">
      <c r="A66" s="11"/>
      <c r="B66" s="11"/>
      <c r="C66" s="33"/>
      <c r="D66" s="33"/>
    </row>
    <row r="67" spans="1:6" x14ac:dyDescent="0.15">
      <c r="A67" s="11"/>
      <c r="B67" s="11"/>
      <c r="C67" s="33"/>
      <c r="D67" s="33"/>
    </row>
    <row r="68" spans="1:6" x14ac:dyDescent="0.15">
      <c r="A68" s="42"/>
      <c r="B68" s="42"/>
      <c r="C68" s="42"/>
      <c r="D68" s="42"/>
      <c r="F68" s="45"/>
    </row>
    <row r="69" spans="1:6" x14ac:dyDescent="0.15">
      <c r="A69" s="42"/>
      <c r="B69" s="42"/>
      <c r="C69" s="42"/>
      <c r="D69" s="42"/>
      <c r="E69" s="45"/>
      <c r="F69" s="45"/>
    </row>
    <row r="70" spans="1:6" x14ac:dyDescent="0.15">
      <c r="A70" s="42"/>
      <c r="B70" s="42"/>
      <c r="C70" s="42"/>
      <c r="D70" s="42"/>
      <c r="E70" s="45"/>
      <c r="F70" s="45"/>
    </row>
    <row r="71" spans="1:6" x14ac:dyDescent="0.15">
      <c r="A71" s="42"/>
      <c r="B71" s="42"/>
      <c r="C71" s="42"/>
      <c r="D71" s="42"/>
      <c r="E71" s="45"/>
      <c r="F71" s="45"/>
    </row>
    <row r="74" spans="1:6" ht="16.5" x14ac:dyDescent="0.15">
      <c r="A74" s="58" t="s">
        <v>166</v>
      </c>
    </row>
    <row r="75" spans="1:6" ht="15.75" x14ac:dyDescent="0.15">
      <c r="A75" s="34" t="s">
        <v>164</v>
      </c>
      <c r="B75" s="61" t="str">
        <f>HYPERLINK("#A"&amp;ROW(A2),"シート入力に戻る")</f>
        <v>シート入力に戻る</v>
      </c>
    </row>
    <row r="76" spans="1:6" s="38" customFormat="1" x14ac:dyDescent="0.15">
      <c r="A76" s="36" t="s">
        <v>53</v>
      </c>
      <c r="B76" s="37" t="s">
        <v>56</v>
      </c>
    </row>
    <row r="77" spans="1:6" x14ac:dyDescent="0.15">
      <c r="A77" s="11" t="s">
        <v>55</v>
      </c>
      <c r="B77" s="11"/>
    </row>
    <row r="78" spans="1:6" x14ac:dyDescent="0.15">
      <c r="A78" s="42"/>
      <c r="B78" s="42"/>
    </row>
    <row r="79" spans="1:6" ht="14.25" x14ac:dyDescent="0.15">
      <c r="A79" s="34" t="s">
        <v>165</v>
      </c>
      <c r="B79" s="43"/>
      <c r="C79" s="43"/>
      <c r="D79" s="43"/>
      <c r="E79" s="43"/>
    </row>
    <row r="80" spans="1:6" s="38" customFormat="1" x14ac:dyDescent="0.15">
      <c r="A80" s="36" t="s">
        <v>198</v>
      </c>
      <c r="B80" s="36" t="s">
        <v>0</v>
      </c>
      <c r="C80" s="36" t="s">
        <v>1</v>
      </c>
      <c r="D80" s="44" t="s">
        <v>207</v>
      </c>
      <c r="E80" s="36" t="s">
        <v>201</v>
      </c>
    </row>
    <row r="81" spans="1:8" x14ac:dyDescent="0.15">
      <c r="A81" s="11" t="s">
        <v>167</v>
      </c>
      <c r="B81" s="11" t="s">
        <v>168</v>
      </c>
      <c r="C81" s="11" t="s">
        <v>169</v>
      </c>
      <c r="D81" s="11" t="s">
        <v>170</v>
      </c>
      <c r="E81" s="32">
        <v>44148</v>
      </c>
    </row>
    <row r="82" spans="1:8" x14ac:dyDescent="0.15">
      <c r="A82" s="42"/>
      <c r="B82" s="42"/>
      <c r="C82" s="42"/>
      <c r="D82" s="42"/>
      <c r="E82" s="45"/>
      <c r="F82" s="43"/>
    </row>
    <row r="83" spans="1:8" s="38" customFormat="1" ht="36" x14ac:dyDescent="0.15">
      <c r="A83" s="36" t="s">
        <v>2</v>
      </c>
      <c r="B83" s="46" t="s">
        <v>32</v>
      </c>
      <c r="C83" s="46" t="s">
        <v>31</v>
      </c>
      <c r="D83" s="46" t="s">
        <v>30</v>
      </c>
      <c r="E83" s="46" t="s">
        <v>195</v>
      </c>
      <c r="F83" s="47" t="s">
        <v>45</v>
      </c>
      <c r="G83" s="47" t="s">
        <v>182</v>
      </c>
      <c r="H83" s="59" t="str">
        <f>"商品属性
※ありの場合は、"&amp;ROW($A136)&amp;"行目の
「商品属性詳細」に内容を記入"</f>
        <v>商品属性
※ありの場合は、136行目の
「商品属性詳細」に内容を記入</v>
      </c>
    </row>
    <row r="84" spans="1:8" x14ac:dyDescent="0.15">
      <c r="A84" s="23" t="s">
        <v>171</v>
      </c>
      <c r="B84" s="24" t="s">
        <v>162</v>
      </c>
      <c r="C84" s="24" t="s">
        <v>8</v>
      </c>
      <c r="D84" s="24" t="s">
        <v>172</v>
      </c>
      <c r="E84" s="24" t="s">
        <v>162</v>
      </c>
      <c r="F84" s="24" t="s">
        <v>162</v>
      </c>
      <c r="G84" s="24" t="s">
        <v>173</v>
      </c>
      <c r="H84" s="12" t="s">
        <v>172</v>
      </c>
    </row>
    <row r="85" spans="1:8" x14ac:dyDescent="0.15">
      <c r="A85" s="45"/>
      <c r="B85" s="48"/>
      <c r="C85" s="48"/>
      <c r="D85" s="48"/>
      <c r="E85" s="48"/>
      <c r="F85" s="48"/>
      <c r="G85" s="48"/>
      <c r="H85" s="49"/>
    </row>
    <row r="86" spans="1:8" ht="14.25" x14ac:dyDescent="0.15">
      <c r="A86" s="50" t="s">
        <v>184</v>
      </c>
      <c r="B86" s="52"/>
      <c r="C86" s="42"/>
      <c r="D86" s="42"/>
      <c r="E86" s="45"/>
      <c r="F86" s="45"/>
    </row>
    <row r="87" spans="1:8" x14ac:dyDescent="0.15">
      <c r="A87" s="36" t="s">
        <v>197</v>
      </c>
      <c r="B87" s="36" t="s">
        <v>179</v>
      </c>
      <c r="C87" s="42"/>
      <c r="D87" s="42"/>
      <c r="E87" s="45"/>
      <c r="F87" s="45"/>
    </row>
    <row r="88" spans="1:8" x14ac:dyDescent="0.15">
      <c r="A88" s="27" t="s">
        <v>180</v>
      </c>
      <c r="B88" s="27" t="s">
        <v>181</v>
      </c>
      <c r="C88" s="42"/>
      <c r="D88" s="42"/>
      <c r="E88" s="45"/>
      <c r="F88" s="45"/>
    </row>
    <row r="89" spans="1:8" x14ac:dyDescent="0.15">
      <c r="A89" s="27"/>
      <c r="B89" s="27"/>
      <c r="C89" s="42"/>
      <c r="D89" s="42"/>
      <c r="E89" s="45"/>
      <c r="F89" s="45"/>
    </row>
    <row r="90" spans="1:8" x14ac:dyDescent="0.15">
      <c r="A90" s="27"/>
      <c r="B90" s="27"/>
      <c r="C90" s="42"/>
      <c r="D90" s="42"/>
      <c r="F90" s="45"/>
    </row>
    <row r="91" spans="1:8" x14ac:dyDescent="0.15">
      <c r="A91" s="45"/>
      <c r="B91" s="48"/>
      <c r="C91" s="48"/>
      <c r="D91" s="48"/>
      <c r="E91" s="48"/>
      <c r="F91" s="48"/>
      <c r="G91" s="48"/>
      <c r="H91" s="49"/>
    </row>
    <row r="92" spans="1:8" ht="14.25" hidden="1" x14ac:dyDescent="0.15">
      <c r="A92" s="50" t="s">
        <v>183</v>
      </c>
      <c r="C92" s="42"/>
      <c r="D92" s="42"/>
      <c r="E92" s="42"/>
      <c r="F92" s="45"/>
    </row>
    <row r="93" spans="1:8" s="38" customFormat="1" ht="36" hidden="1" x14ac:dyDescent="0.15">
      <c r="A93" s="36" t="s">
        <v>61</v>
      </c>
      <c r="B93" s="44" t="s">
        <v>74</v>
      </c>
      <c r="C93" s="36" t="s">
        <v>62</v>
      </c>
      <c r="D93" s="36" t="s">
        <v>46</v>
      </c>
      <c r="E93" s="37" t="s">
        <v>21</v>
      </c>
      <c r="F93" s="51"/>
    </row>
    <row r="94" spans="1:8" hidden="1" x14ac:dyDescent="0.15">
      <c r="A94" s="11" t="s">
        <v>65</v>
      </c>
      <c r="B94" s="12"/>
      <c r="C94" s="30">
        <v>100000</v>
      </c>
      <c r="D94" s="29">
        <v>0.1</v>
      </c>
      <c r="E94" s="12" t="s">
        <v>18</v>
      </c>
      <c r="F94" s="45"/>
    </row>
    <row r="95" spans="1:8" hidden="1" x14ac:dyDescent="0.15">
      <c r="A95" s="11" t="s">
        <v>68</v>
      </c>
      <c r="B95" s="12"/>
      <c r="C95" s="30">
        <v>10000</v>
      </c>
      <c r="D95" s="29">
        <v>0.1</v>
      </c>
      <c r="E95" s="12" t="s">
        <v>193</v>
      </c>
      <c r="F95" s="45"/>
    </row>
    <row r="96" spans="1:8" hidden="1" x14ac:dyDescent="0.15">
      <c r="A96" s="11" t="s">
        <v>66</v>
      </c>
      <c r="B96" s="12" t="s">
        <v>194</v>
      </c>
      <c r="C96" s="30">
        <v>200000</v>
      </c>
      <c r="D96" s="29">
        <v>0.1</v>
      </c>
      <c r="E96" s="12" t="s">
        <v>18</v>
      </c>
      <c r="F96" s="45"/>
    </row>
    <row r="97" spans="1:32" hidden="1" x14ac:dyDescent="0.15">
      <c r="A97" s="11" t="s">
        <v>67</v>
      </c>
      <c r="B97" s="12" t="s">
        <v>174</v>
      </c>
      <c r="C97" s="30"/>
      <c r="D97" s="29"/>
      <c r="E97" s="12"/>
      <c r="F97" s="45"/>
    </row>
    <row r="98" spans="1:32" hidden="1" x14ac:dyDescent="0.15">
      <c r="A98" s="42"/>
      <c r="B98" s="42"/>
      <c r="C98" s="42"/>
      <c r="D98" s="42"/>
      <c r="E98" s="45"/>
      <c r="F98" s="45"/>
    </row>
    <row r="99" spans="1:32" x14ac:dyDescent="0.15">
      <c r="B99" s="42"/>
      <c r="C99" s="42"/>
    </row>
    <row r="100" spans="1:32" ht="14.25" x14ac:dyDescent="0.15">
      <c r="A100" s="50" t="s">
        <v>185</v>
      </c>
      <c r="B100" s="52"/>
      <c r="C100" s="52"/>
    </row>
    <row r="101" spans="1:32" s="38" customFormat="1" ht="14.25" customHeight="1" x14ac:dyDescent="0.15">
      <c r="A101" s="101" t="s">
        <v>39</v>
      </c>
      <c r="B101" s="101"/>
      <c r="C101" s="101"/>
      <c r="D101" s="101"/>
      <c r="E101" s="108" t="s">
        <v>147</v>
      </c>
      <c r="F101" s="101" t="s">
        <v>140</v>
      </c>
      <c r="G101" s="101" t="s">
        <v>73</v>
      </c>
      <c r="H101" s="101"/>
      <c r="I101" s="101"/>
      <c r="J101" s="101"/>
      <c r="K101" s="101"/>
      <c r="L101" s="101"/>
      <c r="M101" s="101"/>
      <c r="N101" s="104" t="s">
        <v>12</v>
      </c>
      <c r="O101" s="105"/>
      <c r="P101" s="105"/>
      <c r="Q101" s="105"/>
      <c r="R101" s="108" t="s">
        <v>203</v>
      </c>
      <c r="S101" s="108" t="s">
        <v>205</v>
      </c>
      <c r="T101" s="107" t="s">
        <v>10</v>
      </c>
      <c r="U101" s="101" t="s">
        <v>11</v>
      </c>
      <c r="V101" s="101"/>
      <c r="W101" s="101"/>
      <c r="X101" s="101"/>
      <c r="Y101" s="101"/>
      <c r="Z101" s="101"/>
      <c r="AA101" s="101" t="s">
        <v>15</v>
      </c>
      <c r="AB101" s="101"/>
      <c r="AC101" s="101"/>
    </row>
    <row r="102" spans="1:32" s="38" customFormat="1" ht="24" x14ac:dyDescent="0.15">
      <c r="A102" s="36" t="s">
        <v>39</v>
      </c>
      <c r="B102" s="36" t="s">
        <v>59</v>
      </c>
      <c r="C102" s="36" t="s">
        <v>78</v>
      </c>
      <c r="D102" s="36" t="s">
        <v>29</v>
      </c>
      <c r="E102" s="108"/>
      <c r="F102" s="101"/>
      <c r="G102" s="37" t="s">
        <v>9</v>
      </c>
      <c r="H102" s="53" t="s">
        <v>199</v>
      </c>
      <c r="I102" s="44" t="s">
        <v>208</v>
      </c>
      <c r="J102" s="37" t="s">
        <v>5</v>
      </c>
      <c r="K102" s="54" t="s">
        <v>6</v>
      </c>
      <c r="L102" s="54" t="s">
        <v>139</v>
      </c>
      <c r="M102" s="37" t="s">
        <v>76</v>
      </c>
      <c r="N102" s="36" t="s">
        <v>62</v>
      </c>
      <c r="O102" s="36" t="s">
        <v>46</v>
      </c>
      <c r="P102" s="37" t="s">
        <v>101</v>
      </c>
      <c r="Q102" s="55" t="s">
        <v>133</v>
      </c>
      <c r="R102" s="108"/>
      <c r="S102" s="108"/>
      <c r="T102" s="107"/>
      <c r="U102" s="37" t="s">
        <v>16</v>
      </c>
      <c r="V102" s="37" t="s">
        <v>17</v>
      </c>
      <c r="W102" s="37" t="s">
        <v>309</v>
      </c>
      <c r="X102" s="37" t="s">
        <v>77</v>
      </c>
      <c r="Y102" s="37" t="s">
        <v>135</v>
      </c>
      <c r="Z102" s="37" t="s">
        <v>14</v>
      </c>
      <c r="AA102" s="60" t="s">
        <v>137</v>
      </c>
      <c r="AB102" s="60" t="s">
        <v>138</v>
      </c>
      <c r="AC102" s="60" t="s">
        <v>142</v>
      </c>
    </row>
    <row r="103" spans="1:32" x14ac:dyDescent="0.15">
      <c r="A103" s="11" t="s">
        <v>60</v>
      </c>
      <c r="B103" s="11"/>
      <c r="C103" s="11"/>
      <c r="D103" s="11"/>
      <c r="E103" s="11"/>
      <c r="F103" s="11"/>
      <c r="G103" s="11" t="s">
        <v>159</v>
      </c>
      <c r="H103" s="11" t="s">
        <v>160</v>
      </c>
      <c r="I103" s="11"/>
      <c r="J103" s="11" t="s">
        <v>159</v>
      </c>
      <c r="K103" s="11" t="s">
        <v>161</v>
      </c>
      <c r="L103" s="11" t="s">
        <v>161</v>
      </c>
      <c r="M103" s="11" t="s">
        <v>18</v>
      </c>
      <c r="N103" s="30">
        <v>100000</v>
      </c>
      <c r="O103" s="28">
        <v>0.1</v>
      </c>
      <c r="P103" s="11" t="s">
        <v>18</v>
      </c>
      <c r="Q103" s="11" t="s">
        <v>162</v>
      </c>
      <c r="R103" s="32"/>
      <c r="S103" s="32"/>
      <c r="T103" s="11">
        <v>0</v>
      </c>
      <c r="U103" s="11" t="s">
        <v>13</v>
      </c>
      <c r="V103" s="11"/>
      <c r="W103" s="11" t="s">
        <v>18</v>
      </c>
      <c r="X103" s="11"/>
      <c r="Y103" s="11" t="s">
        <v>18</v>
      </c>
      <c r="Z103" s="11" t="s">
        <v>18</v>
      </c>
      <c r="AA103" s="11" t="s">
        <v>50</v>
      </c>
      <c r="AB103" s="11" t="s">
        <v>143</v>
      </c>
      <c r="AC103" s="11" t="s">
        <v>50</v>
      </c>
    </row>
    <row r="104" spans="1:32" x14ac:dyDescent="0.1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30"/>
      <c r="O104" s="28"/>
      <c r="P104" s="11"/>
      <c r="Q104" s="11"/>
      <c r="R104" s="32"/>
      <c r="S104" s="32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</row>
    <row r="105" spans="1:32" x14ac:dyDescent="0.1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30"/>
      <c r="O105" s="28"/>
      <c r="P105" s="11"/>
      <c r="Q105" s="11"/>
      <c r="R105" s="32"/>
      <c r="S105" s="32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</row>
    <row r="106" spans="1:32" x14ac:dyDescent="0.1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30"/>
      <c r="O106" s="28"/>
      <c r="P106" s="11"/>
      <c r="Q106" s="11"/>
      <c r="R106" s="32"/>
      <c r="S106" s="32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</row>
    <row r="107" spans="1:32" x14ac:dyDescent="0.15">
      <c r="A107" s="42"/>
      <c r="B107" s="42"/>
      <c r="C107" s="42"/>
      <c r="D107" s="42"/>
      <c r="E107" s="45"/>
      <c r="F107" s="45"/>
    </row>
    <row r="108" spans="1:32" x14ac:dyDescent="0.15">
      <c r="A108" s="42"/>
      <c r="B108" s="42"/>
      <c r="C108" s="42"/>
      <c r="D108" s="42"/>
      <c r="E108" s="45"/>
      <c r="F108" s="45"/>
    </row>
    <row r="109" spans="1:32" ht="14.25" x14ac:dyDescent="0.15">
      <c r="A109" s="50" t="s">
        <v>186</v>
      </c>
      <c r="B109" s="52"/>
      <c r="C109" s="5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</row>
    <row r="110" spans="1:32" s="38" customFormat="1" ht="14.25" customHeight="1" x14ac:dyDescent="0.15">
      <c r="A110" s="101" t="s">
        <v>39</v>
      </c>
      <c r="B110" s="101"/>
      <c r="C110" s="101"/>
      <c r="D110" s="101"/>
      <c r="E110" s="108" t="s">
        <v>147</v>
      </c>
      <c r="F110" s="101" t="s">
        <v>140</v>
      </c>
      <c r="G110" s="104" t="s">
        <v>73</v>
      </c>
      <c r="H110" s="105"/>
      <c r="I110" s="105"/>
      <c r="J110" s="105"/>
      <c r="K110" s="105"/>
      <c r="L110" s="105"/>
      <c r="M110" s="106"/>
      <c r="N110" s="104" t="s">
        <v>12</v>
      </c>
      <c r="O110" s="105"/>
      <c r="P110" s="105"/>
      <c r="Q110" s="105"/>
      <c r="R110" s="105"/>
      <c r="S110" s="105"/>
      <c r="T110" s="106"/>
      <c r="U110" s="108" t="s">
        <v>203</v>
      </c>
      <c r="V110" s="108" t="s">
        <v>205</v>
      </c>
      <c r="W110" s="107" t="s">
        <v>10</v>
      </c>
      <c r="X110" s="101" t="s">
        <v>11</v>
      </c>
      <c r="Y110" s="101"/>
      <c r="Z110" s="101"/>
      <c r="AA110" s="101"/>
      <c r="AB110" s="101"/>
      <c r="AC110" s="101"/>
      <c r="AD110" s="101" t="s">
        <v>15</v>
      </c>
      <c r="AE110" s="101"/>
      <c r="AF110" s="101"/>
    </row>
    <row r="111" spans="1:32" s="38" customFormat="1" ht="24" x14ac:dyDescent="0.15">
      <c r="A111" s="36" t="s">
        <v>39</v>
      </c>
      <c r="B111" s="36" t="s">
        <v>59</v>
      </c>
      <c r="C111" s="36" t="s">
        <v>78</v>
      </c>
      <c r="D111" s="36" t="s">
        <v>29</v>
      </c>
      <c r="E111" s="108"/>
      <c r="F111" s="101"/>
      <c r="G111" s="37" t="s">
        <v>9</v>
      </c>
      <c r="H111" s="53" t="s">
        <v>199</v>
      </c>
      <c r="I111" s="44" t="s">
        <v>208</v>
      </c>
      <c r="J111" s="37" t="s">
        <v>5</v>
      </c>
      <c r="K111" s="54" t="s">
        <v>6</v>
      </c>
      <c r="L111" s="54" t="s">
        <v>139</v>
      </c>
      <c r="M111" s="37" t="s">
        <v>76</v>
      </c>
      <c r="N111" s="36" t="s">
        <v>62</v>
      </c>
      <c r="O111" s="36" t="s">
        <v>46</v>
      </c>
      <c r="P111" s="37" t="s">
        <v>93</v>
      </c>
      <c r="Q111" s="37" t="s">
        <v>141</v>
      </c>
      <c r="R111" s="36" t="s">
        <v>80</v>
      </c>
      <c r="S111" s="37" t="s">
        <v>82</v>
      </c>
      <c r="T111" s="37" t="s">
        <v>88</v>
      </c>
      <c r="U111" s="108"/>
      <c r="V111" s="108"/>
      <c r="W111" s="107"/>
      <c r="X111" s="37" t="s">
        <v>16</v>
      </c>
      <c r="Y111" s="37" t="s">
        <v>17</v>
      </c>
      <c r="Z111" s="37" t="s">
        <v>309</v>
      </c>
      <c r="AA111" s="37" t="s">
        <v>77</v>
      </c>
      <c r="AB111" s="37" t="s">
        <v>135</v>
      </c>
      <c r="AC111" s="37" t="s">
        <v>14</v>
      </c>
      <c r="AD111" s="60" t="s">
        <v>137</v>
      </c>
      <c r="AE111" s="60" t="s">
        <v>138</v>
      </c>
      <c r="AF111" s="60" t="s">
        <v>142</v>
      </c>
    </row>
    <row r="112" spans="1:32" x14ac:dyDescent="0.15">
      <c r="A112" s="11" t="s">
        <v>60</v>
      </c>
      <c r="B112" s="11"/>
      <c r="C112" s="11"/>
      <c r="D112" s="11"/>
      <c r="E112" s="11"/>
      <c r="F112" s="11"/>
      <c r="G112" s="11" t="s">
        <v>156</v>
      </c>
      <c r="H112" s="11" t="s">
        <v>157</v>
      </c>
      <c r="I112" s="11"/>
      <c r="J112" s="11" t="s">
        <v>156</v>
      </c>
      <c r="K112" s="11" t="s">
        <v>158</v>
      </c>
      <c r="L112" s="11" t="s">
        <v>158</v>
      </c>
      <c r="M112" s="11" t="s">
        <v>18</v>
      </c>
      <c r="N112" s="30">
        <v>10000</v>
      </c>
      <c r="O112" s="28">
        <v>0.1</v>
      </c>
      <c r="P112" s="11" t="s">
        <v>151</v>
      </c>
      <c r="Q112" s="11" t="s">
        <v>18</v>
      </c>
      <c r="R112" s="11" t="s">
        <v>86</v>
      </c>
      <c r="S112" s="11" t="s">
        <v>83</v>
      </c>
      <c r="T112" s="11" t="s">
        <v>90</v>
      </c>
      <c r="U112" s="32"/>
      <c r="V112" s="32"/>
      <c r="W112" s="11">
        <v>1</v>
      </c>
      <c r="X112" s="11" t="s">
        <v>13</v>
      </c>
      <c r="Y112" s="11"/>
      <c r="Z112" s="11" t="s">
        <v>18</v>
      </c>
      <c r="AA112" s="11"/>
      <c r="AB112" s="11" t="s">
        <v>18</v>
      </c>
      <c r="AC112" s="11" t="s">
        <v>18</v>
      </c>
      <c r="AD112" s="11" t="s">
        <v>50</v>
      </c>
      <c r="AE112" s="11" t="s">
        <v>143</v>
      </c>
      <c r="AF112" s="11" t="s">
        <v>50</v>
      </c>
    </row>
    <row r="113" spans="1:32" x14ac:dyDescent="0.1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30"/>
      <c r="O113" s="28"/>
      <c r="P113" s="11"/>
      <c r="Q113" s="11"/>
      <c r="R113" s="11"/>
      <c r="S113" s="11"/>
      <c r="T113" s="11"/>
      <c r="U113" s="32"/>
      <c r="V113" s="32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</row>
    <row r="114" spans="1:32" x14ac:dyDescent="0.1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30"/>
      <c r="O114" s="28"/>
      <c r="P114" s="11"/>
      <c r="Q114" s="11"/>
      <c r="R114" s="11"/>
      <c r="S114" s="11"/>
      <c r="T114" s="11"/>
      <c r="U114" s="32"/>
      <c r="V114" s="32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</row>
    <row r="115" spans="1:32" x14ac:dyDescent="0.1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30"/>
      <c r="O115" s="28"/>
      <c r="P115" s="11"/>
      <c r="Q115" s="11"/>
      <c r="R115" s="11"/>
      <c r="S115" s="11"/>
      <c r="T115" s="11"/>
      <c r="U115" s="32"/>
      <c r="V115" s="32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</row>
    <row r="116" spans="1:32" x14ac:dyDescent="0.15">
      <c r="A116" s="42"/>
      <c r="B116" s="42"/>
      <c r="C116" s="42"/>
      <c r="D116" s="42"/>
      <c r="E116" s="45"/>
      <c r="F116" s="45"/>
    </row>
    <row r="117" spans="1:32" x14ac:dyDescent="0.15">
      <c r="A117" s="42"/>
      <c r="B117" s="42"/>
      <c r="C117" s="42"/>
      <c r="D117" s="42"/>
      <c r="E117" s="45"/>
      <c r="F117" s="45"/>
    </row>
    <row r="118" spans="1:32" ht="14.25" x14ac:dyDescent="0.15">
      <c r="A118" s="50" t="s">
        <v>187</v>
      </c>
      <c r="B118" s="52"/>
      <c r="C118" s="56"/>
    </row>
    <row r="119" spans="1:32" s="38" customFormat="1" ht="14.25" customHeight="1" x14ac:dyDescent="0.15">
      <c r="A119" s="101" t="s">
        <v>39</v>
      </c>
      <c r="B119" s="101"/>
      <c r="C119" s="101"/>
      <c r="D119" s="101"/>
      <c r="E119" s="108" t="s">
        <v>146</v>
      </c>
      <c r="F119" s="101" t="s">
        <v>140</v>
      </c>
      <c r="G119" s="104" t="s">
        <v>73</v>
      </c>
      <c r="H119" s="105"/>
      <c r="I119" s="105"/>
      <c r="J119" s="105"/>
      <c r="K119" s="105"/>
      <c r="L119" s="105"/>
      <c r="M119" s="106"/>
      <c r="N119" s="104" t="s">
        <v>12</v>
      </c>
      <c r="O119" s="105"/>
      <c r="P119" s="105"/>
      <c r="Q119" s="105"/>
      <c r="R119" s="105"/>
      <c r="S119" s="105"/>
      <c r="T119" s="106"/>
      <c r="U119" s="108" t="s">
        <v>203</v>
      </c>
      <c r="V119" s="108" t="s">
        <v>205</v>
      </c>
      <c r="W119" s="109" t="s">
        <v>10</v>
      </c>
      <c r="X119" s="101" t="s">
        <v>11</v>
      </c>
      <c r="Y119" s="101"/>
      <c r="Z119" s="101"/>
      <c r="AA119" s="101"/>
      <c r="AB119" s="101"/>
      <c r="AC119" s="101"/>
      <c r="AD119" s="101" t="s">
        <v>15</v>
      </c>
      <c r="AE119" s="101"/>
      <c r="AF119" s="101"/>
    </row>
    <row r="120" spans="1:32" s="38" customFormat="1" ht="24" x14ac:dyDescent="0.15">
      <c r="A120" s="36" t="s">
        <v>39</v>
      </c>
      <c r="B120" s="36" t="s">
        <v>59</v>
      </c>
      <c r="C120" s="36" t="s">
        <v>78</v>
      </c>
      <c r="D120" s="36" t="s">
        <v>29</v>
      </c>
      <c r="E120" s="108"/>
      <c r="F120" s="101"/>
      <c r="G120" s="37" t="s">
        <v>9</v>
      </c>
      <c r="H120" s="37" t="s">
        <v>199</v>
      </c>
      <c r="I120" s="44" t="s">
        <v>208</v>
      </c>
      <c r="J120" s="37" t="s">
        <v>5</v>
      </c>
      <c r="K120" s="54" t="s">
        <v>6</v>
      </c>
      <c r="L120" s="54" t="s">
        <v>7</v>
      </c>
      <c r="M120" s="37" t="s">
        <v>76</v>
      </c>
      <c r="N120" s="36" t="s">
        <v>62</v>
      </c>
      <c r="O120" s="36" t="s">
        <v>46</v>
      </c>
      <c r="P120" s="37" t="s">
        <v>93</v>
      </c>
      <c r="Q120" s="37" t="s">
        <v>94</v>
      </c>
      <c r="R120" s="37" t="s">
        <v>95</v>
      </c>
      <c r="S120" s="37" t="s">
        <v>102</v>
      </c>
      <c r="T120" s="37" t="s">
        <v>106</v>
      </c>
      <c r="U120" s="108"/>
      <c r="V120" s="108"/>
      <c r="W120" s="110"/>
      <c r="X120" s="37" t="s">
        <v>16</v>
      </c>
      <c r="Y120" s="37" t="s">
        <v>17</v>
      </c>
      <c r="Z120" s="37" t="s">
        <v>309</v>
      </c>
      <c r="AA120" s="37" t="s">
        <v>77</v>
      </c>
      <c r="AB120" s="37" t="s">
        <v>75</v>
      </c>
      <c r="AC120" s="37" t="s">
        <v>14</v>
      </c>
      <c r="AD120" s="60" t="s">
        <v>137</v>
      </c>
      <c r="AE120" s="60" t="s">
        <v>138</v>
      </c>
      <c r="AF120" s="60" t="s">
        <v>142</v>
      </c>
    </row>
    <row r="121" spans="1:32" x14ac:dyDescent="0.15">
      <c r="A121" s="11" t="s">
        <v>60</v>
      </c>
      <c r="B121" s="11"/>
      <c r="C121" s="11"/>
      <c r="D121" s="11"/>
      <c r="E121" s="11"/>
      <c r="F121" s="11"/>
      <c r="G121" s="11" t="s">
        <v>153</v>
      </c>
      <c r="H121" s="11" t="s">
        <v>154</v>
      </c>
      <c r="I121" s="11"/>
      <c r="J121" s="11" t="s">
        <v>153</v>
      </c>
      <c r="K121" s="11" t="s">
        <v>155</v>
      </c>
      <c r="L121" s="11" t="s">
        <v>155</v>
      </c>
      <c r="M121" s="11" t="s">
        <v>18</v>
      </c>
      <c r="N121" s="30">
        <v>200000</v>
      </c>
      <c r="O121" s="28">
        <v>0.1</v>
      </c>
      <c r="P121" s="11" t="s">
        <v>151</v>
      </c>
      <c r="Q121" s="11">
        <v>12</v>
      </c>
      <c r="R121" s="11">
        <v>1</v>
      </c>
      <c r="S121" s="11" t="s">
        <v>8</v>
      </c>
      <c r="T121" s="11" t="s">
        <v>104</v>
      </c>
      <c r="U121" s="32"/>
      <c r="V121" s="32"/>
      <c r="W121" s="11">
        <v>2</v>
      </c>
      <c r="X121" s="11" t="s">
        <v>13</v>
      </c>
      <c r="Y121" s="11"/>
      <c r="Z121" s="11" t="s">
        <v>18</v>
      </c>
      <c r="AA121" s="11"/>
      <c r="AB121" s="11" t="s">
        <v>18</v>
      </c>
      <c r="AC121" s="11" t="s">
        <v>18</v>
      </c>
      <c r="AD121" s="11" t="s">
        <v>50</v>
      </c>
      <c r="AE121" s="11" t="s">
        <v>143</v>
      </c>
      <c r="AF121" s="11" t="s">
        <v>50</v>
      </c>
    </row>
    <row r="122" spans="1:32" x14ac:dyDescent="0.1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30"/>
      <c r="O122" s="28"/>
      <c r="P122" s="11"/>
      <c r="Q122" s="11"/>
      <c r="R122" s="11"/>
      <c r="S122" s="11"/>
      <c r="T122" s="11"/>
      <c r="U122" s="32"/>
      <c r="V122" s="32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</row>
    <row r="123" spans="1:32" x14ac:dyDescent="0.1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30"/>
      <c r="O123" s="28"/>
      <c r="P123" s="11"/>
      <c r="Q123" s="11"/>
      <c r="R123" s="11"/>
      <c r="S123" s="11"/>
      <c r="T123" s="11"/>
      <c r="U123" s="32"/>
      <c r="V123" s="32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</row>
    <row r="124" spans="1:32" x14ac:dyDescent="0.1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30"/>
      <c r="O124" s="28"/>
      <c r="P124" s="11"/>
      <c r="Q124" s="11"/>
      <c r="R124" s="11"/>
      <c r="S124" s="11"/>
      <c r="T124" s="11"/>
      <c r="U124" s="32"/>
      <c r="V124" s="32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</row>
    <row r="125" spans="1:32" x14ac:dyDescent="0.15">
      <c r="A125" s="42"/>
      <c r="B125" s="42"/>
      <c r="C125" s="42"/>
      <c r="D125" s="42"/>
      <c r="E125" s="45"/>
      <c r="F125" s="45"/>
    </row>
    <row r="126" spans="1:32" x14ac:dyDescent="0.15">
      <c r="A126" s="42"/>
      <c r="B126" s="42"/>
      <c r="C126" s="42"/>
      <c r="D126" s="42"/>
      <c r="E126" s="45"/>
      <c r="F126" s="45"/>
    </row>
    <row r="127" spans="1:32" ht="14.25" x14ac:dyDescent="0.15">
      <c r="A127" s="50" t="s">
        <v>188</v>
      </c>
      <c r="B127" s="52"/>
      <c r="C127" s="5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</row>
    <row r="128" spans="1:32" s="38" customFormat="1" ht="14.25" customHeight="1" x14ac:dyDescent="0.15">
      <c r="A128" s="101" t="s">
        <v>39</v>
      </c>
      <c r="B128" s="101" t="s">
        <v>107</v>
      </c>
      <c r="C128" s="108" t="s">
        <v>146</v>
      </c>
      <c r="D128" s="101" t="s">
        <v>73</v>
      </c>
      <c r="E128" s="101"/>
      <c r="F128" s="101"/>
      <c r="G128" s="101"/>
      <c r="H128" s="101"/>
      <c r="I128" s="101"/>
      <c r="J128" s="101"/>
      <c r="K128" s="101" t="s">
        <v>124</v>
      </c>
      <c r="L128" s="101"/>
      <c r="M128" s="107" t="s">
        <v>108</v>
      </c>
      <c r="N128" s="107" t="s">
        <v>109</v>
      </c>
      <c r="O128" s="101" t="s">
        <v>46</v>
      </c>
      <c r="P128" s="101" t="s">
        <v>110</v>
      </c>
      <c r="Q128" s="107" t="s">
        <v>134</v>
      </c>
      <c r="R128" s="107" t="s">
        <v>101</v>
      </c>
      <c r="S128" s="101" t="s">
        <v>111</v>
      </c>
      <c r="T128" s="101" t="s">
        <v>112</v>
      </c>
      <c r="U128" s="108" t="s">
        <v>203</v>
      </c>
      <c r="V128" s="108" t="s">
        <v>205</v>
      </c>
      <c r="W128" s="109" t="s">
        <v>10</v>
      </c>
      <c r="X128" s="101" t="s">
        <v>11</v>
      </c>
      <c r="Y128" s="101"/>
      <c r="Z128" s="101"/>
      <c r="AA128" s="101"/>
      <c r="AB128" s="101"/>
      <c r="AC128" s="101"/>
      <c r="AD128" s="101" t="s">
        <v>15</v>
      </c>
      <c r="AE128" s="101"/>
      <c r="AF128" s="101"/>
    </row>
    <row r="129" spans="1:32" s="38" customFormat="1" ht="24" x14ac:dyDescent="0.15">
      <c r="A129" s="101"/>
      <c r="B129" s="101"/>
      <c r="C129" s="108" t="s">
        <v>136</v>
      </c>
      <c r="D129" s="37" t="s">
        <v>9</v>
      </c>
      <c r="E129" s="37" t="s">
        <v>199</v>
      </c>
      <c r="F129" s="44" t="s">
        <v>208</v>
      </c>
      <c r="G129" s="37" t="s">
        <v>5</v>
      </c>
      <c r="H129" s="54" t="s">
        <v>6</v>
      </c>
      <c r="I129" s="54" t="s">
        <v>139</v>
      </c>
      <c r="J129" s="37" t="s">
        <v>76</v>
      </c>
      <c r="K129" s="37" t="s">
        <v>129</v>
      </c>
      <c r="L129" s="37" t="s">
        <v>117</v>
      </c>
      <c r="M129" s="107"/>
      <c r="N129" s="107"/>
      <c r="O129" s="101"/>
      <c r="P129" s="101"/>
      <c r="Q129" s="107"/>
      <c r="R129" s="107"/>
      <c r="S129" s="101"/>
      <c r="T129" s="101"/>
      <c r="U129" s="108"/>
      <c r="V129" s="108"/>
      <c r="W129" s="110"/>
      <c r="X129" s="37" t="s">
        <v>16</v>
      </c>
      <c r="Y129" s="37" t="s">
        <v>17</v>
      </c>
      <c r="Z129" s="37" t="s">
        <v>309</v>
      </c>
      <c r="AA129" s="37" t="s">
        <v>77</v>
      </c>
      <c r="AB129" s="37" t="s">
        <v>135</v>
      </c>
      <c r="AC129" s="37" t="s">
        <v>14</v>
      </c>
      <c r="AD129" s="60" t="s">
        <v>137</v>
      </c>
      <c r="AE129" s="60" t="s">
        <v>138</v>
      </c>
      <c r="AF129" s="60" t="s">
        <v>142</v>
      </c>
    </row>
    <row r="130" spans="1:32" x14ac:dyDescent="0.15">
      <c r="A130" s="57" t="s">
        <v>60</v>
      </c>
      <c r="B130" s="11" t="s">
        <v>115</v>
      </c>
      <c r="C130" s="11" t="s">
        <v>145</v>
      </c>
      <c r="D130" s="11" t="s">
        <v>145</v>
      </c>
      <c r="E130" s="11" t="s">
        <v>148</v>
      </c>
      <c r="F130" s="11" t="s">
        <v>145</v>
      </c>
      <c r="G130" s="11" t="s">
        <v>145</v>
      </c>
      <c r="H130" s="11" t="s">
        <v>149</v>
      </c>
      <c r="I130" s="11" t="s">
        <v>149</v>
      </c>
      <c r="J130" s="11" t="s">
        <v>18</v>
      </c>
      <c r="K130" s="11">
        <v>2</v>
      </c>
      <c r="L130" s="11" t="s">
        <v>150</v>
      </c>
      <c r="M130" s="11" t="s">
        <v>151</v>
      </c>
      <c r="N130" s="11" t="s">
        <v>12</v>
      </c>
      <c r="O130" s="28">
        <v>0.1</v>
      </c>
      <c r="P130" s="11" t="s">
        <v>163</v>
      </c>
      <c r="Q130" s="30">
        <v>100</v>
      </c>
      <c r="R130" s="11" t="s">
        <v>8</v>
      </c>
      <c r="S130" s="11" t="s">
        <v>152</v>
      </c>
      <c r="T130" s="11" t="s">
        <v>152</v>
      </c>
      <c r="U130" s="32"/>
      <c r="V130" s="32"/>
      <c r="W130" s="11">
        <v>3</v>
      </c>
      <c r="X130" s="11" t="s">
        <v>13</v>
      </c>
      <c r="Y130" s="11"/>
      <c r="Z130" s="11" t="s">
        <v>18</v>
      </c>
      <c r="AA130" s="11"/>
      <c r="AB130" s="11" t="s">
        <v>18</v>
      </c>
      <c r="AC130" s="11" t="s">
        <v>18</v>
      </c>
      <c r="AD130" s="11" t="s">
        <v>50</v>
      </c>
      <c r="AE130" s="11" t="s">
        <v>143</v>
      </c>
      <c r="AF130" s="11" t="s">
        <v>50</v>
      </c>
    </row>
    <row r="131" spans="1:32" x14ac:dyDescent="0.15">
      <c r="A131" s="57" t="s">
        <v>60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28"/>
      <c r="P131" s="11"/>
      <c r="Q131" s="30"/>
      <c r="R131" s="11"/>
      <c r="S131" s="11"/>
      <c r="T131" s="11"/>
      <c r="U131" s="32"/>
      <c r="V131" s="32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</row>
    <row r="132" spans="1:32" x14ac:dyDescent="0.15">
      <c r="A132" s="57" t="s">
        <v>60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28"/>
      <c r="P132" s="11"/>
      <c r="Q132" s="31"/>
      <c r="R132" s="11"/>
      <c r="S132" s="11"/>
      <c r="T132" s="11"/>
      <c r="U132" s="32"/>
      <c r="V132" s="32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</row>
    <row r="133" spans="1:32" x14ac:dyDescent="0.15">
      <c r="A133" s="57" t="s">
        <v>60</v>
      </c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28"/>
      <c r="P133" s="11"/>
      <c r="Q133" s="31"/>
      <c r="R133" s="11"/>
      <c r="S133" s="11"/>
      <c r="T133" s="11"/>
      <c r="U133" s="32"/>
      <c r="V133" s="32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</row>
    <row r="136" spans="1:32" ht="14.25" x14ac:dyDescent="0.15">
      <c r="A136" s="34" t="s">
        <v>178</v>
      </c>
    </row>
    <row r="137" spans="1:32" s="38" customFormat="1" ht="36" x14ac:dyDescent="0.15">
      <c r="A137" s="36" t="s">
        <v>200</v>
      </c>
      <c r="B137" s="36" t="s">
        <v>175</v>
      </c>
      <c r="C137" s="44" t="s">
        <v>204</v>
      </c>
      <c r="D137" s="44" t="s">
        <v>206</v>
      </c>
    </row>
    <row r="138" spans="1:32" x14ac:dyDescent="0.15">
      <c r="A138" s="11" t="s">
        <v>192</v>
      </c>
      <c r="B138" s="11">
        <v>123456789</v>
      </c>
      <c r="C138" s="33">
        <v>44263</v>
      </c>
      <c r="D138" s="33"/>
    </row>
    <row r="139" spans="1:32" x14ac:dyDescent="0.15">
      <c r="A139" s="11" t="s">
        <v>176</v>
      </c>
      <c r="B139" s="11" t="s">
        <v>177</v>
      </c>
      <c r="C139" s="33">
        <v>44263</v>
      </c>
      <c r="D139" s="33"/>
    </row>
    <row r="140" spans="1:32" x14ac:dyDescent="0.15">
      <c r="A140" s="11"/>
      <c r="B140" s="11"/>
      <c r="C140" s="33"/>
      <c r="D140" s="33"/>
    </row>
    <row r="141" spans="1:32" x14ac:dyDescent="0.15">
      <c r="A141" s="42"/>
      <c r="B141" s="42"/>
      <c r="C141" s="49"/>
      <c r="D141" s="49"/>
    </row>
  </sheetData>
  <sheetProtection sheet="1" objects="1" scenarios="1"/>
  <mergeCells count="98">
    <mergeCell ref="D128:J128"/>
    <mergeCell ref="K128:L128"/>
    <mergeCell ref="P128:P129"/>
    <mergeCell ref="Q128:Q129"/>
    <mergeCell ref="R128:R129"/>
    <mergeCell ref="N128:N129"/>
    <mergeCell ref="O128:O129"/>
    <mergeCell ref="M128:M129"/>
    <mergeCell ref="AD128:AF128"/>
    <mergeCell ref="W119:W120"/>
    <mergeCell ref="X119:AC119"/>
    <mergeCell ref="AD119:AF119"/>
    <mergeCell ref="S128:S129"/>
    <mergeCell ref="T128:T129"/>
    <mergeCell ref="U128:U129"/>
    <mergeCell ref="V128:V129"/>
    <mergeCell ref="W128:W129"/>
    <mergeCell ref="F119:F120"/>
    <mergeCell ref="G119:M119"/>
    <mergeCell ref="N119:T119"/>
    <mergeCell ref="U119:U120"/>
    <mergeCell ref="V119:V120"/>
    <mergeCell ref="A128:A129"/>
    <mergeCell ref="C128:C129"/>
    <mergeCell ref="B128:B129"/>
    <mergeCell ref="AD110:AF110"/>
    <mergeCell ref="A119:D119"/>
    <mergeCell ref="A110:D110"/>
    <mergeCell ref="X110:AC110"/>
    <mergeCell ref="E110:E111"/>
    <mergeCell ref="F110:F111"/>
    <mergeCell ref="G110:M110"/>
    <mergeCell ref="N110:T110"/>
    <mergeCell ref="U110:U111"/>
    <mergeCell ref="V110:V111"/>
    <mergeCell ref="W110:W111"/>
    <mergeCell ref="E119:E120"/>
    <mergeCell ref="X128:AC128"/>
    <mergeCell ref="A101:D101"/>
    <mergeCell ref="U101:Z101"/>
    <mergeCell ref="AA101:AC101"/>
    <mergeCell ref="E101:E102"/>
    <mergeCell ref="F101:F102"/>
    <mergeCell ref="G101:M101"/>
    <mergeCell ref="N101:Q101"/>
    <mergeCell ref="R101:R102"/>
    <mergeCell ref="S101:S102"/>
    <mergeCell ref="T101:T102"/>
    <mergeCell ref="X55:AC55"/>
    <mergeCell ref="AD55:AF55"/>
    <mergeCell ref="Q55:Q56"/>
    <mergeCell ref="P55:P56"/>
    <mergeCell ref="R55:R56"/>
    <mergeCell ref="S55:S56"/>
    <mergeCell ref="T55:T56"/>
    <mergeCell ref="U55:U56"/>
    <mergeCell ref="V55:V56"/>
    <mergeCell ref="W55:W56"/>
    <mergeCell ref="AD37:AF37"/>
    <mergeCell ref="G46:M46"/>
    <mergeCell ref="X46:AC46"/>
    <mergeCell ref="AD46:AF46"/>
    <mergeCell ref="E37:E38"/>
    <mergeCell ref="E46:E47"/>
    <mergeCell ref="F37:F38"/>
    <mergeCell ref="V37:V38"/>
    <mergeCell ref="U37:U38"/>
    <mergeCell ref="W37:W38"/>
    <mergeCell ref="N37:T37"/>
    <mergeCell ref="F46:F47"/>
    <mergeCell ref="W46:W47"/>
    <mergeCell ref="N46:T46"/>
    <mergeCell ref="U46:U47"/>
    <mergeCell ref="V46:V47"/>
    <mergeCell ref="A46:D46"/>
    <mergeCell ref="N55:N56"/>
    <mergeCell ref="O55:O56"/>
    <mergeCell ref="N28:Q28"/>
    <mergeCell ref="T28:T29"/>
    <mergeCell ref="S28:S29"/>
    <mergeCell ref="R28:R29"/>
    <mergeCell ref="A55:A56"/>
    <mergeCell ref="D55:J55"/>
    <mergeCell ref="B55:B56"/>
    <mergeCell ref="C55:C56"/>
    <mergeCell ref="K55:L55"/>
    <mergeCell ref="M55:M56"/>
    <mergeCell ref="U28:Z28"/>
    <mergeCell ref="E28:E29"/>
    <mergeCell ref="F28:F29"/>
    <mergeCell ref="G37:M37"/>
    <mergeCell ref="AA28:AC28"/>
    <mergeCell ref="X37:AC37"/>
    <mergeCell ref="D5:E5"/>
    <mergeCell ref="D6:E6"/>
    <mergeCell ref="A28:D28"/>
    <mergeCell ref="A37:D37"/>
    <mergeCell ref="G28:M28"/>
  </mergeCells>
  <phoneticPr fontId="2"/>
  <conditionalFormatting sqref="B4">
    <cfRule type="expression" dxfId="42" priority="219">
      <formula>$A$4&lt;&gt;"卸商品"</formula>
    </cfRule>
  </conditionalFormatting>
  <conditionalFormatting sqref="I48:I51 G48:G51 U48:AF51 I39:I42 G39:G42 U39:AF42 I30:I33 G30:G33 R30:AC33">
    <cfRule type="expression" dxfId="41" priority="187">
      <formula>$A30&lt;&gt;"商品単位"</formula>
    </cfRule>
  </conditionalFormatting>
  <conditionalFormatting sqref="B48:AF51 B39:AF42 B30:AC33">
    <cfRule type="expression" dxfId="40" priority="179">
      <formula>$A30=""</formula>
    </cfRule>
  </conditionalFormatting>
  <conditionalFormatting sqref="P30:Q33 Q39:T42 M39:M42 S48:T51 M48:M51 P103:Q106 Q112:T115 M112:M115 S121:T124 M121:M124">
    <cfRule type="expression" dxfId="39" priority="136">
      <formula>AND($A$4="卸商品",$A30&lt;&gt;"商品単位")</formula>
    </cfRule>
  </conditionalFormatting>
  <conditionalFormatting sqref="P30:Q33 V30:Y33 Y39:AB42 Y48:AB51 P103:Q106 V103:Y106 Y112:AB115 Y121:AB124">
    <cfRule type="expression" dxfId="38" priority="133">
      <formula>AND($A$4="卸商品",$A30="商品単位",$F30="〇")</formula>
    </cfRule>
  </conditionalFormatting>
  <conditionalFormatting sqref="S48:S51 M48:M51 C48:D51 C39:D42 Q39:Q42 M39:M42 M30:M33 P30:Q33 C30:D33">
    <cfRule type="expression" dxfId="37" priority="123">
      <formula>$A30="サービス単位"</formula>
    </cfRule>
  </conditionalFormatting>
  <conditionalFormatting sqref="B48:D51 B39:D42 B30:D33">
    <cfRule type="expression" dxfId="36" priority="127">
      <formula>$A30="商品単位"</formula>
    </cfRule>
  </conditionalFormatting>
  <conditionalFormatting sqref="D48:D51 D39:D42 D30:D33">
    <cfRule type="expression" dxfId="35" priority="125">
      <formula>$A30="サービス特性単位"</formula>
    </cfRule>
  </conditionalFormatting>
  <conditionalFormatting sqref="X30:X33">
    <cfRule type="expression" dxfId="34" priority="109">
      <formula>$W30&lt;&gt;"可"</formula>
    </cfRule>
  </conditionalFormatting>
  <conditionalFormatting sqref="AA57:AA60 AA48:AA51 AA39:AA42">
    <cfRule type="expression" dxfId="33" priority="108">
      <formula>$Z39&lt;&gt;"可"</formula>
    </cfRule>
  </conditionalFormatting>
  <conditionalFormatting sqref="AC57:AF60 AC48:AF51 AC39:AF42 Z30:AC33 AC121:AF124 AC112:AF115 Z103:AC106">
    <cfRule type="expression" dxfId="32" priority="105">
      <formula>$A$4="卸商品"</formula>
    </cfRule>
  </conditionalFormatting>
  <conditionalFormatting sqref="F30:F33 F39:F42 F48:F51 F103:F106 F112:F115 F121:F124">
    <cfRule type="expression" dxfId="31" priority="96">
      <formula>OR($A$4&lt;&gt;"卸商品",AND($A$4="卸商品",$A30&lt;&gt;"商品単位"))</formula>
    </cfRule>
  </conditionalFormatting>
  <conditionalFormatting sqref="T39:T42">
    <cfRule type="expression" dxfId="30" priority="90">
      <formula>OR($S39="",$S39="-")</formula>
    </cfRule>
  </conditionalFormatting>
  <conditionalFormatting sqref="V30:V33">
    <cfRule type="expression" dxfId="29" priority="86">
      <formula>$U30="必須"</formula>
    </cfRule>
  </conditionalFormatting>
  <conditionalFormatting sqref="Y57:Y60 Y48:Y51 Y39:Y42">
    <cfRule type="expression" dxfId="28" priority="85">
      <formula>$X39="必須"</formula>
    </cfRule>
  </conditionalFormatting>
  <conditionalFormatting sqref="C57:AF60">
    <cfRule type="expression" dxfId="27" priority="231">
      <formula>$B57=""</formula>
    </cfRule>
  </conditionalFormatting>
  <conditionalFormatting sqref="T57:T60">
    <cfRule type="expression" dxfId="26" priority="233">
      <formula>$B57="金額指定割引（適用対象選択不可）"</formula>
    </cfRule>
  </conditionalFormatting>
  <conditionalFormatting sqref="M30:M33 M103:M106">
    <cfRule type="expression" dxfId="25" priority="33">
      <formula>AND($A$4="卸商品",$F30="〇")</formula>
    </cfRule>
    <cfRule type="expression" dxfId="24" priority="36">
      <formula>AND($A$4="卸商品",$A30&lt;&gt;"商品単位")</formula>
    </cfRule>
  </conditionalFormatting>
  <conditionalFormatting sqref="M39:M42 M48:M51 S48:S51 Q39:Q42 M112:M115 M121:M124 S121:S124 Q112:Q115">
    <cfRule type="expression" dxfId="23" priority="32">
      <formula>AND($A$4="卸商品",$F39="〇")</formula>
    </cfRule>
  </conditionalFormatting>
  <conditionalFormatting sqref="I121:I124 G121:G124 U121:AF124 I112:I115 G112:G115 U112:AF115 I103:I106 G103:G106 R103:AC106">
    <cfRule type="expression" dxfId="22" priority="26">
      <formula>$A103&lt;&gt;"商品単位"</formula>
    </cfRule>
  </conditionalFormatting>
  <conditionalFormatting sqref="B121:AF124 B112:AF115 B103:AC106">
    <cfRule type="expression" dxfId="21" priority="25">
      <formula>$A103=""</formula>
    </cfRule>
  </conditionalFormatting>
  <conditionalFormatting sqref="S121:S124 M121:M124 C121:D124 C112:D115 Q112:Q115 M112:M115 M103:M106 P103:Q106 C103:D106">
    <cfRule type="expression" dxfId="20" priority="20">
      <formula>$A103="サービス単位"</formula>
    </cfRule>
  </conditionalFormatting>
  <conditionalFormatting sqref="B121:D124 B112:D115 B103:D106">
    <cfRule type="expression" dxfId="19" priority="22">
      <formula>$A103="商品単位"</formula>
    </cfRule>
  </conditionalFormatting>
  <conditionalFormatting sqref="D121:D124 D112:D115 D103:D106">
    <cfRule type="expression" dxfId="18" priority="21">
      <formula>$A103="サービス特性単位"</formula>
    </cfRule>
  </conditionalFormatting>
  <conditionalFormatting sqref="X103:X106">
    <cfRule type="expression" dxfId="17" priority="19">
      <formula>$W103&lt;&gt;"可"</formula>
    </cfRule>
  </conditionalFormatting>
  <conditionalFormatting sqref="AA130:AA133 AA121:AA124 AA112:AA115">
    <cfRule type="expression" dxfId="16" priority="18">
      <formula>$Z112&lt;&gt;"可"</formula>
    </cfRule>
  </conditionalFormatting>
  <conditionalFormatting sqref="AC130:AF133">
    <cfRule type="expression" dxfId="15" priority="17">
      <formula>$A$4="卸商品"</formula>
    </cfRule>
  </conditionalFormatting>
  <conditionalFormatting sqref="T112:T115">
    <cfRule type="expression" dxfId="14" priority="15">
      <formula>OR($S112="",$S112="-")</formula>
    </cfRule>
  </conditionalFormatting>
  <conditionalFormatting sqref="V103:V106">
    <cfRule type="expression" dxfId="13" priority="14">
      <formula>$U103="必須"</formula>
    </cfRule>
  </conditionalFormatting>
  <conditionalFormatting sqref="Y130:Y133 Y121:Y124 Y112:Y115">
    <cfRule type="expression" dxfId="12" priority="13">
      <formula>$X112="必須"</formula>
    </cfRule>
  </conditionalFormatting>
  <conditionalFormatting sqref="C130:AF133">
    <cfRule type="expression" dxfId="11" priority="27">
      <formula>$B130=""</formula>
    </cfRule>
  </conditionalFormatting>
  <conditionalFormatting sqref="T130:T133">
    <cfRule type="expression" dxfId="10" priority="28">
      <formula>$B130="金額指定割引（適用対象選択不可）"</formula>
    </cfRule>
  </conditionalFormatting>
  <conditionalFormatting sqref="B77">
    <cfRule type="expression" dxfId="9" priority="9">
      <formula>$A$4&lt;&gt;"卸商品"</formula>
    </cfRule>
  </conditionalFormatting>
  <conditionalFormatting sqref="A66:D67 C65:D65 C138:D138">
    <cfRule type="expression" dxfId="8" priority="8">
      <formula>OR($H$11="なし",$H$11="")</formula>
    </cfRule>
  </conditionalFormatting>
  <conditionalFormatting sqref="A139:D141">
    <cfRule type="expression" dxfId="7" priority="7">
      <formula>OR($H$11="なし",$H$11="")</formula>
    </cfRule>
  </conditionalFormatting>
  <conditionalFormatting sqref="A65:D67">
    <cfRule type="expression" dxfId="6" priority="2">
      <formula>$H$12&lt;&gt;"あり"</formula>
    </cfRule>
  </conditionalFormatting>
  <conditionalFormatting sqref="A138:D140">
    <cfRule type="expression" dxfId="5" priority="1">
      <formula>$H$84&lt;&gt;"あり"</formula>
    </cfRule>
  </conditionalFormatting>
  <dataValidations count="2">
    <dataValidation type="list" allowBlank="1" showInputMessage="1" showErrorMessage="1" sqref="C13">
      <formula1>可・不可</formula1>
    </dataValidation>
    <dataValidation type="list" allowBlank="1" showInputMessage="1" showErrorMessage="1" sqref="H13">
      <formula1>あり・なし</formula1>
    </dataValidation>
  </dataValidations>
  <pageMargins left="0.7" right="0.7" top="0.75" bottom="0.75" header="0.3" footer="0.3"/>
  <pageSetup paperSize="9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10930AD5-927A-4B39-8A57-927A41AADDF4}">
            <xm:f>$B57=入力リスト!$L$3</xm:f>
            <x14:dxf>
              <numFmt numFmtId="178" formatCode="0&quot;%&quot;"/>
            </x14:dxf>
          </x14:cfRule>
          <xm:sqref>Q57:Q60</xm:sqref>
        </x14:conditionalFormatting>
        <x14:conditionalFormatting xmlns:xm="http://schemas.microsoft.com/office/excel/2006/main">
          <x14:cfRule type="expression" priority="3" id="{638811E9-73E2-4A05-B984-CD8FF5126243}">
            <xm:f>$B130=入力リスト!$L$3</xm:f>
            <x14:dxf>
              <numFmt numFmtId="178" formatCode="0&quot;%&quot;"/>
            </x14:dxf>
          </x14:cfRule>
          <xm:sqref>Q130:Q133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>
          <x14:formula1>
            <xm:f>入力リスト!$F$2:$F$3</xm:f>
          </x14:formula1>
          <xm:sqref>A4 A77</xm:sqref>
        </x14:dataValidation>
        <x14:dataValidation type="list" allowBlank="1" showInputMessage="1" showErrorMessage="1">
          <x14:formula1>
            <xm:f>入力リスト!$I$2:$I$4</xm:f>
          </x14:formula1>
          <xm:sqref>T39:T42 T112:T115</xm:sqref>
        </x14:dataValidation>
        <x14:dataValidation type="list" allowBlank="1" showInputMessage="1" showErrorMessage="1">
          <x14:formula1>
            <xm:f>入力リスト!$H$2:$H$4</xm:f>
          </x14:formula1>
          <xm:sqref>S39:S42 S112:S115</xm:sqref>
        </x14:dataValidation>
        <x14:dataValidation type="list" allowBlank="1" showInputMessage="1" showErrorMessage="1">
          <x14:formula1>
            <xm:f>入力リスト!$G$2:$G$3</xm:f>
          </x14:formula1>
          <xm:sqref>R39:R42 R112:R115</xm:sqref>
        </x14:dataValidation>
        <x14:dataValidation type="list" allowBlank="1" showInputMessage="1" showErrorMessage="1">
          <x14:formula1>
            <xm:f>入力リスト!$C$2:$C$3</xm:f>
          </x14:formula1>
          <xm:sqref>C12 E22:E25 C91 R57:R60 J57:J60 Z57:Z60 AB57:AC60 S48:S51 Z48:Z51 AB48:AC51 M48:M51 AB39:AC42 Z39:Z42 Q39:Q42 M39:M42 M30:M33 P30:P33 W30:W33 Y30:Z33 E94:E97 R130:R133 J130:J133 Z130:Z133 AB130:AC133 S121:S124 Z121:Z124 AB121:AC124 M121:M124 AB112:AC115 Z112:Z115 Q112:Q115 M112:M115 M103:M106 P103:P106 W103:W106 Y103:Z106 C84:C85 S61:S62 S69:S71</xm:sqref>
        </x14:dataValidation>
        <x14:dataValidation type="list" allowBlank="1" showInputMessage="1" showErrorMessage="1">
          <x14:formula1>
            <xm:f>入力リスト!$D$2:$D$3</xm:f>
          </x14:formula1>
          <xm:sqref>B91 F85 H12 Y57:Y60 Y48:Y51 Y39:Y42 V30:V33 Q30:Q33 Y130:Y133 Y121:Y124 Y112:Y115 V103:V106 Q103:Q106 D91:F91 H91 H84:H85 D12:E12 D84:E85 B85</xm:sqref>
        </x14:dataValidation>
        <x14:dataValidation type="list" allowBlank="1" showInputMessage="1" showErrorMessage="1">
          <x14:formula1>
            <xm:f>入力リスト!$A$2:$A$5</xm:f>
          </x14:formula1>
          <xm:sqref>A48:A51 A39:A42 A30:A33 A121:A124 A112:A115 A103:A106</xm:sqref>
        </x14:dataValidation>
        <x14:dataValidation type="list" allowBlank="1" showInputMessage="1" showErrorMessage="1">
          <x14:formula1>
            <xm:f>入力リスト!$L$2:$L$4</xm:f>
          </x14:formula1>
          <xm:sqref>B57:B60 B130:B133</xm:sqref>
        </x14:dataValidation>
        <x14:dataValidation type="list" allowBlank="1" showInputMessage="1" showErrorMessage="1">
          <x14:formula1>
            <xm:f>入力リスト!$M$2:$M$3</xm:f>
          </x14:formula1>
          <xm:sqref>L130:L133</xm:sqref>
        </x14:dataValidation>
        <x14:dataValidation type="list" allowBlank="1" showInputMessage="1" showErrorMessage="1">
          <x14:formula1>
            <xm:f>入力リスト!$K$2:$K$3</xm:f>
          </x14:formula1>
          <xm:sqref>T48:T51 T121:T124</xm:sqref>
        </x14:dataValidation>
        <x14:dataValidation type="list" allowBlank="1" showInputMessage="1" showErrorMessage="1">
          <x14:formula1>
            <xm:f>入力リスト!$J$2:$J$6</xm:f>
          </x14:formula1>
          <xm:sqref>M57:M60 P48:P51 P39:P42 M130:M133 P121:P124 P112:P115</xm:sqref>
        </x14:dataValidation>
        <x14:dataValidation type="list" allowBlank="1" showInputMessage="1" showErrorMessage="1">
          <x14:formula1>
            <xm:f>入力リスト!$E$2:$E$3</xm:f>
          </x14:formula1>
          <xm:sqref>X57:X60 X48:X51 X39:X42 U30:U33 X130:X133 X121:X124 X112:X115 U103:U106</xm:sqref>
        </x14:dataValidation>
        <x14:dataValidation type="list" allowBlank="1" showInputMessage="1" showErrorMessage="1">
          <x14:formula1>
            <xm:f>入力リスト!$N$2:$N$4</xm:f>
          </x14:formula1>
          <xm:sqref>N57:N60 N130:N133</xm:sqref>
        </x14:dataValidation>
        <x14:dataValidation type="list" allowBlank="1" showInputMessage="1" showErrorMessage="1">
          <x14:formula1>
            <xm:f>入力リスト!$O$2:$O$3</xm:f>
          </x14:formula1>
          <xm:sqref>AD57:AF60 F48:F51 AD48:AF51 AD39:AF42 F39:F42 F30:F33 AA30:AC33 AD130:AF133 F121:F124 AD121:AF124 AD112:AF115 F112:F115 F103:F106 AA103:AC106</xm:sqref>
        </x14:dataValidation>
        <x14:dataValidation type="list" allowBlank="1" showInputMessage="1" showErrorMessage="1">
          <x14:formula1>
            <xm:f>入力リスト!$B$2:$B$9</xm:f>
          </x14:formula1>
          <xm:sqref>A22:A25 A94:A97</xm:sqref>
        </x14:dataValidation>
        <x14:dataValidation type="list" allowBlank="1" showInputMessage="1" showErrorMessage="1">
          <x14:formula1>
            <xm:f>入力リスト!$M$2:$M$4</xm:f>
          </x14:formula1>
          <xm:sqref>L57:L60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H126"/>
  <sheetViews>
    <sheetView workbookViewId="0"/>
  </sheetViews>
  <sheetFormatPr defaultColWidth="9.125" defaultRowHeight="12" x14ac:dyDescent="0.15"/>
  <cols>
    <col min="1" max="1" width="2.75" style="3" customWidth="1"/>
    <col min="2" max="16384" width="9.125" style="1"/>
  </cols>
  <sheetData>
    <row r="2" spans="1:8" x14ac:dyDescent="0.15">
      <c r="A2" s="3" t="s">
        <v>19</v>
      </c>
      <c r="H2" s="82" t="str">
        <f>HYPERLINK("#'設定シート'!A27","設定シートへ")</f>
        <v>設定シートへ</v>
      </c>
    </row>
    <row r="126" spans="1:5" x14ac:dyDescent="0.15">
      <c r="A126" s="3" t="s">
        <v>20</v>
      </c>
      <c r="E126" s="82" t="str">
        <f>HYPERLINK("#'設定シート'!A27","設定シートへ")</f>
        <v>設定シートへ</v>
      </c>
    </row>
  </sheetData>
  <sheetProtection sheet="1" objects="1" scenarios="1"/>
  <phoneticPr fontId="2"/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05"/>
  <sheetViews>
    <sheetView zoomScale="70" zoomScaleNormal="70" workbookViewId="0"/>
  </sheetViews>
  <sheetFormatPr defaultRowHeight="15.75" x14ac:dyDescent="0.15"/>
  <cols>
    <col min="1" max="1" width="37.25" style="65" customWidth="1"/>
    <col min="2" max="2" width="66.25" style="65" customWidth="1"/>
    <col min="3" max="3" width="50" style="65" customWidth="1"/>
    <col min="4" max="4" width="53.375" style="65" customWidth="1"/>
    <col min="5" max="16384" width="9" style="65"/>
  </cols>
  <sheetData>
    <row r="1" spans="1:1" x14ac:dyDescent="0.15">
      <c r="A1" s="64" t="s">
        <v>215</v>
      </c>
    </row>
    <row r="33" spans="1:4" x14ac:dyDescent="0.15">
      <c r="A33" s="64" t="s">
        <v>216</v>
      </c>
      <c r="B33" s="77" t="str">
        <f>HYPERLINK("#'設定シート'!A2","設定シートへ戻る")</f>
        <v>設定シートへ戻る</v>
      </c>
    </row>
    <row r="34" spans="1:4" x14ac:dyDescent="0.15">
      <c r="A34" s="66" t="s">
        <v>217</v>
      </c>
      <c r="B34" s="66" t="s">
        <v>218</v>
      </c>
      <c r="C34" s="66" t="s">
        <v>219</v>
      </c>
      <c r="D34" s="66" t="s">
        <v>220</v>
      </c>
    </row>
    <row r="35" spans="1:4" ht="31.5" x14ac:dyDescent="0.15">
      <c r="A35" s="67" t="s">
        <v>221</v>
      </c>
      <c r="B35" s="68" t="s">
        <v>222</v>
      </c>
      <c r="C35" s="68" t="s">
        <v>223</v>
      </c>
      <c r="D35" s="67" t="s">
        <v>224</v>
      </c>
    </row>
    <row r="36" spans="1:4" x14ac:dyDescent="0.15">
      <c r="A36" s="67" t="s">
        <v>225</v>
      </c>
      <c r="B36" s="67" t="s">
        <v>226</v>
      </c>
      <c r="C36" s="67" t="s">
        <v>227</v>
      </c>
      <c r="D36" s="67" t="s">
        <v>228</v>
      </c>
    </row>
    <row r="37" spans="1:4" ht="31.5" x14ac:dyDescent="0.15">
      <c r="A37" s="67" t="s">
        <v>229</v>
      </c>
      <c r="B37" s="67" t="s">
        <v>230</v>
      </c>
      <c r="C37" s="67" t="s">
        <v>231</v>
      </c>
      <c r="D37" s="68" t="s">
        <v>232</v>
      </c>
    </row>
    <row r="38" spans="1:4" x14ac:dyDescent="0.15">
      <c r="A38" s="69" t="str">
        <f>HYPERLINK("#A"&amp;ROW($A$64),SUBSTITUTE($A58,"■",""))</f>
        <v>商品名(請求書表示名)</v>
      </c>
      <c r="B38" s="67" t="s">
        <v>233</v>
      </c>
      <c r="C38" s="67" t="s">
        <v>234</v>
      </c>
      <c r="D38" s="67" t="s">
        <v>235</v>
      </c>
    </row>
    <row r="39" spans="1:4" x14ac:dyDescent="0.15">
      <c r="A39" s="69" t="str">
        <f t="shared" ref="A39:A40" si="0">HYPERLINK("#A"&amp;ROW($A$64),SUBSTITUTE($A59,"■",""))</f>
        <v>内部で使用する名称</v>
      </c>
      <c r="B39" s="67" t="s">
        <v>236</v>
      </c>
      <c r="C39" s="67" t="s">
        <v>234</v>
      </c>
      <c r="D39" s="67" t="s">
        <v>237</v>
      </c>
    </row>
    <row r="40" spans="1:4" x14ac:dyDescent="0.15">
      <c r="A40" s="69" t="str">
        <f t="shared" si="0"/>
        <v>商品説明</v>
      </c>
      <c r="B40" s="67" t="s">
        <v>238</v>
      </c>
      <c r="C40" s="68" t="s">
        <v>234</v>
      </c>
      <c r="D40" s="67" t="s">
        <v>239</v>
      </c>
    </row>
    <row r="41" spans="1:4" ht="31.5" x14ac:dyDescent="0.15">
      <c r="A41" s="67" t="s">
        <v>240</v>
      </c>
      <c r="B41" s="67" t="s">
        <v>241</v>
      </c>
      <c r="C41" s="67" t="s">
        <v>242</v>
      </c>
      <c r="D41" s="70" t="s">
        <v>243</v>
      </c>
    </row>
    <row r="42" spans="1:4" ht="47.25" x14ac:dyDescent="0.15">
      <c r="A42" s="69" t="str">
        <f>HYPERLINK("#A"&amp;ROW($A$64),SUBSTITUTE($A61,"■",""))</f>
        <v>割り当てチャネル</v>
      </c>
      <c r="B42" s="67" t="s">
        <v>244</v>
      </c>
      <c r="C42" s="67" t="s">
        <v>245</v>
      </c>
      <c r="D42" s="70" t="s">
        <v>246</v>
      </c>
    </row>
    <row r="43" spans="1:4" ht="63" x14ac:dyDescent="0.15">
      <c r="A43" s="69" t="str">
        <f>HYPERLINK("#A"&amp;ROW($A$64),SUBSTITUTE($A62,"■",""))</f>
        <v>製品カテゴリ</v>
      </c>
      <c r="B43" s="67" t="s">
        <v>247</v>
      </c>
      <c r="C43" s="67" t="s">
        <v>248</v>
      </c>
      <c r="D43" s="68" t="s">
        <v>249</v>
      </c>
    </row>
    <row r="44" spans="1:4" ht="31.5" x14ac:dyDescent="0.15">
      <c r="A44" s="69" t="str">
        <f>HYPERLINK("#A"&amp;ROW($A$64),SUBSTITUTE($A63,"■",""))</f>
        <v>大量注文</v>
      </c>
      <c r="B44" s="67" t="s">
        <v>250</v>
      </c>
      <c r="C44" s="68" t="s">
        <v>251</v>
      </c>
      <c r="D44" s="68" t="s">
        <v>252</v>
      </c>
    </row>
    <row r="45" spans="1:4" ht="31.5" x14ac:dyDescent="0.15">
      <c r="A45" s="69" t="str">
        <f>HYPERLINK("#A"&amp;ROW($A$64),SUBSTITUTE($A64,"■",""))</f>
        <v>製品画像</v>
      </c>
      <c r="B45" s="67" t="s">
        <v>253</v>
      </c>
      <c r="C45" s="68" t="s">
        <v>254</v>
      </c>
      <c r="D45" s="68" t="s">
        <v>255</v>
      </c>
    </row>
    <row r="46" spans="1:4" ht="63" x14ac:dyDescent="0.15">
      <c r="A46" s="69" t="str">
        <f>HYPERLINK("#A"&amp;ROW($A$139),SUBSTITUTE($A139,"■",""))</f>
        <v>契約条件</v>
      </c>
      <c r="B46" s="67" t="s">
        <v>256</v>
      </c>
      <c r="C46" s="67" t="s">
        <v>257</v>
      </c>
      <c r="D46" s="68" t="s">
        <v>258</v>
      </c>
    </row>
    <row r="47" spans="1:4" ht="31.5" x14ac:dyDescent="0.15">
      <c r="A47" s="69" t="str">
        <f>HYPERLINK("#A"&amp;ROW($A$216),SUBSTITUTE($A216,"■",""))</f>
        <v>依存関係</v>
      </c>
      <c r="B47" s="67" t="s">
        <v>259</v>
      </c>
      <c r="C47" s="68" t="s">
        <v>260</v>
      </c>
      <c r="D47" s="71" t="s">
        <v>261</v>
      </c>
    </row>
    <row r="48" spans="1:4" ht="31.5" x14ac:dyDescent="0.15">
      <c r="A48" s="67" t="s">
        <v>262</v>
      </c>
      <c r="B48" s="67" t="s">
        <v>263</v>
      </c>
      <c r="C48" s="68" t="s">
        <v>264</v>
      </c>
      <c r="D48" s="68" t="s">
        <v>265</v>
      </c>
    </row>
    <row r="49" spans="1:4" ht="47.25" x14ac:dyDescent="0.15">
      <c r="A49" s="67" t="s">
        <v>266</v>
      </c>
      <c r="B49" s="67" t="s">
        <v>267</v>
      </c>
      <c r="C49" s="68" t="s">
        <v>254</v>
      </c>
      <c r="D49" s="68" t="s">
        <v>268</v>
      </c>
    </row>
    <row r="50" spans="1:4" ht="31.5" x14ac:dyDescent="0.15">
      <c r="A50" s="69" t="str">
        <f>HYPERLINK("#A"&amp;ROW($A$313),SUBSTITUTE($A312,"■",""))</f>
        <v>サービスキー情報</v>
      </c>
      <c r="B50" s="67" t="s">
        <v>269</v>
      </c>
      <c r="C50" s="68" t="s">
        <v>270</v>
      </c>
      <c r="D50" s="68" t="s">
        <v>271</v>
      </c>
    </row>
    <row r="51" spans="1:4" ht="31.5" x14ac:dyDescent="0.15">
      <c r="A51" s="69" t="str">
        <f>HYPERLINK("#A"&amp;ROW($A$313),SUBSTITUTE($A313,"■",""))</f>
        <v>サービス表示名</v>
      </c>
      <c r="B51" s="67" t="s">
        <v>272</v>
      </c>
      <c r="C51" s="68" t="s">
        <v>234</v>
      </c>
      <c r="D51" s="68" t="s">
        <v>273</v>
      </c>
    </row>
    <row r="52" spans="1:4" ht="31.5" x14ac:dyDescent="0.15">
      <c r="A52" s="67" t="s">
        <v>274</v>
      </c>
      <c r="B52" s="67" t="s">
        <v>275</v>
      </c>
      <c r="C52" s="68" t="s">
        <v>276</v>
      </c>
      <c r="D52" s="68" t="s">
        <v>277</v>
      </c>
    </row>
    <row r="53" spans="1:4" ht="31.5" x14ac:dyDescent="0.15">
      <c r="A53" s="72" t="str">
        <f t="shared" ref="A53:A54" si="1">HYPERLINK("#A"&amp;ROW($A$420),SUBSTITUTE($A418,"■",""))</f>
        <v>設定値</v>
      </c>
      <c r="B53" s="67" t="s">
        <v>278</v>
      </c>
      <c r="C53" s="68" t="s">
        <v>234</v>
      </c>
      <c r="D53" s="68" t="s">
        <v>279</v>
      </c>
    </row>
    <row r="54" spans="1:4" ht="47.25" x14ac:dyDescent="0.15">
      <c r="A54" s="72" t="str">
        <f t="shared" si="1"/>
        <v>商品属性適用開始日</v>
      </c>
      <c r="B54" s="67" t="s">
        <v>280</v>
      </c>
      <c r="C54" s="68" t="s">
        <v>242</v>
      </c>
      <c r="D54" s="68" t="s">
        <v>281</v>
      </c>
    </row>
    <row r="55" spans="1:4" x14ac:dyDescent="0.15">
      <c r="A55" s="72" t="str">
        <f>HYPERLINK("#A"&amp;ROW($A$420),SUBSTITUTE($A420,"■",""))</f>
        <v>商品属性適用終了日</v>
      </c>
      <c r="B55" s="67" t="s">
        <v>282</v>
      </c>
      <c r="C55" s="68" t="s">
        <v>242</v>
      </c>
      <c r="D55" s="68" t="s">
        <v>283</v>
      </c>
    </row>
    <row r="58" spans="1:4" x14ac:dyDescent="0.15">
      <c r="A58" s="64" t="s">
        <v>284</v>
      </c>
    </row>
    <row r="59" spans="1:4" x14ac:dyDescent="0.15">
      <c r="A59" s="64" t="s">
        <v>285</v>
      </c>
    </row>
    <row r="60" spans="1:4" x14ac:dyDescent="0.15">
      <c r="A60" s="64" t="s">
        <v>286</v>
      </c>
    </row>
    <row r="61" spans="1:4" x14ac:dyDescent="0.15">
      <c r="A61" s="64" t="s">
        <v>287</v>
      </c>
      <c r="B61" s="73"/>
    </row>
    <row r="62" spans="1:4" x14ac:dyDescent="0.15">
      <c r="A62" s="64" t="s">
        <v>288</v>
      </c>
      <c r="B62" s="73"/>
    </row>
    <row r="63" spans="1:4" x14ac:dyDescent="0.15">
      <c r="A63" s="64" t="s">
        <v>289</v>
      </c>
    </row>
    <row r="64" spans="1:4" x14ac:dyDescent="0.15">
      <c r="A64" s="64" t="s">
        <v>290</v>
      </c>
      <c r="B64" s="73" t="str">
        <f>HYPERLINK("#A"&amp;ROW($A$33),"戻る")</f>
        <v>戻る</v>
      </c>
    </row>
    <row r="69" spans="1:2" x14ac:dyDescent="0.15">
      <c r="A69" s="64"/>
    </row>
    <row r="70" spans="1:2" x14ac:dyDescent="0.15">
      <c r="A70" s="64"/>
    </row>
    <row r="71" spans="1:2" x14ac:dyDescent="0.15">
      <c r="A71" s="64"/>
      <c r="B71" s="73"/>
    </row>
    <row r="72" spans="1:2" x14ac:dyDescent="0.15">
      <c r="B72" s="73"/>
    </row>
    <row r="73" spans="1:2" x14ac:dyDescent="0.15">
      <c r="B73" s="73"/>
    </row>
    <row r="74" spans="1:2" x14ac:dyDescent="0.15">
      <c r="B74" s="73"/>
    </row>
    <row r="75" spans="1:2" x14ac:dyDescent="0.15">
      <c r="B75" s="73"/>
    </row>
    <row r="76" spans="1:2" x14ac:dyDescent="0.15">
      <c r="B76" s="73"/>
    </row>
    <row r="77" spans="1:2" x14ac:dyDescent="0.15">
      <c r="B77" s="73"/>
    </row>
    <row r="78" spans="1:2" x14ac:dyDescent="0.15">
      <c r="B78" s="73"/>
    </row>
    <row r="79" spans="1:2" x14ac:dyDescent="0.15">
      <c r="B79" s="73"/>
    </row>
    <row r="80" spans="1:2" x14ac:dyDescent="0.15">
      <c r="B80" s="73"/>
    </row>
    <row r="81" spans="2:2" x14ac:dyDescent="0.15">
      <c r="B81" s="73"/>
    </row>
    <row r="82" spans="2:2" x14ac:dyDescent="0.15">
      <c r="B82" s="73"/>
    </row>
    <row r="83" spans="2:2" x14ac:dyDescent="0.15">
      <c r="B83" s="73"/>
    </row>
    <row r="84" spans="2:2" x14ac:dyDescent="0.15">
      <c r="B84" s="73"/>
    </row>
    <row r="85" spans="2:2" x14ac:dyDescent="0.15">
      <c r="B85" s="73"/>
    </row>
    <row r="86" spans="2:2" x14ac:dyDescent="0.15">
      <c r="B86" s="73"/>
    </row>
    <row r="87" spans="2:2" x14ac:dyDescent="0.15">
      <c r="B87" s="73"/>
    </row>
    <row r="88" spans="2:2" x14ac:dyDescent="0.15">
      <c r="B88" s="73"/>
    </row>
    <row r="89" spans="2:2" x14ac:dyDescent="0.15">
      <c r="B89" s="73"/>
    </row>
    <row r="90" spans="2:2" x14ac:dyDescent="0.15">
      <c r="B90" s="73"/>
    </row>
    <row r="103" spans="1:2" x14ac:dyDescent="0.15">
      <c r="A103" s="64"/>
      <c r="B103" s="73"/>
    </row>
    <row r="110" spans="1:2" x14ac:dyDescent="0.15">
      <c r="A110" s="64"/>
    </row>
    <row r="111" spans="1:2" x14ac:dyDescent="0.15">
      <c r="A111" s="64"/>
    </row>
    <row r="112" spans="1:2" x14ac:dyDescent="0.15">
      <c r="A112" s="64"/>
    </row>
    <row r="113" spans="1:2" x14ac:dyDescent="0.15">
      <c r="A113" s="64"/>
    </row>
    <row r="114" spans="1:2" x14ac:dyDescent="0.15">
      <c r="A114" s="64"/>
    </row>
    <row r="115" spans="1:2" x14ac:dyDescent="0.15">
      <c r="A115" s="64"/>
    </row>
    <row r="116" spans="1:2" x14ac:dyDescent="0.15">
      <c r="A116" s="64"/>
    </row>
    <row r="117" spans="1:2" x14ac:dyDescent="0.15">
      <c r="A117" s="64"/>
      <c r="B117" s="73"/>
    </row>
    <row r="118" spans="1:2" x14ac:dyDescent="0.15">
      <c r="A118" s="64"/>
    </row>
    <row r="119" spans="1:2" x14ac:dyDescent="0.15">
      <c r="A119" s="64"/>
    </row>
    <row r="120" spans="1:2" x14ac:dyDescent="0.15">
      <c r="A120" s="64"/>
    </row>
    <row r="121" spans="1:2" x14ac:dyDescent="0.15">
      <c r="A121" s="64"/>
    </row>
    <row r="122" spans="1:2" x14ac:dyDescent="0.15">
      <c r="A122" s="64"/>
    </row>
    <row r="123" spans="1:2" x14ac:dyDescent="0.15">
      <c r="A123" s="64"/>
    </row>
    <row r="124" spans="1:2" x14ac:dyDescent="0.15">
      <c r="A124" s="64"/>
    </row>
    <row r="125" spans="1:2" x14ac:dyDescent="0.15">
      <c r="A125" s="64"/>
    </row>
    <row r="126" spans="1:2" x14ac:dyDescent="0.15">
      <c r="A126" s="64"/>
    </row>
    <row r="127" spans="1:2" x14ac:dyDescent="0.15">
      <c r="A127" s="64"/>
      <c r="B127" s="73"/>
    </row>
    <row r="139" spans="1:2" x14ac:dyDescent="0.15">
      <c r="A139" s="64" t="s">
        <v>291</v>
      </c>
      <c r="B139" s="73" t="str">
        <f>HYPERLINK("#A"&amp;ROW($A$33),"戻る")</f>
        <v>戻る</v>
      </c>
    </row>
    <row r="140" spans="1:2" x14ac:dyDescent="0.15">
      <c r="A140" s="64"/>
    </row>
    <row r="141" spans="1:2" x14ac:dyDescent="0.15">
      <c r="A141" s="64"/>
    </row>
    <row r="142" spans="1:2" x14ac:dyDescent="0.15">
      <c r="A142" s="64"/>
    </row>
    <row r="143" spans="1:2" x14ac:dyDescent="0.15">
      <c r="A143" s="64"/>
    </row>
    <row r="144" spans="1:2" x14ac:dyDescent="0.15">
      <c r="A144" s="64"/>
    </row>
    <row r="145" spans="1:1" x14ac:dyDescent="0.15">
      <c r="A145" s="64"/>
    </row>
    <row r="146" spans="1:1" x14ac:dyDescent="0.15">
      <c r="A146" s="64"/>
    </row>
    <row r="147" spans="1:1" x14ac:dyDescent="0.15">
      <c r="A147" s="64"/>
    </row>
    <row r="148" spans="1:1" x14ac:dyDescent="0.15">
      <c r="A148" s="64"/>
    </row>
    <row r="149" spans="1:1" x14ac:dyDescent="0.15">
      <c r="A149" s="64"/>
    </row>
    <row r="150" spans="1:1" x14ac:dyDescent="0.15">
      <c r="A150" s="64"/>
    </row>
    <row r="151" spans="1:1" x14ac:dyDescent="0.15">
      <c r="A151" s="64"/>
    </row>
    <row r="152" spans="1:1" x14ac:dyDescent="0.15">
      <c r="A152" s="64"/>
    </row>
    <row r="153" spans="1:1" x14ac:dyDescent="0.15">
      <c r="A153" s="64"/>
    </row>
    <row r="154" spans="1:1" x14ac:dyDescent="0.15">
      <c r="A154" s="64"/>
    </row>
    <row r="155" spans="1:1" x14ac:dyDescent="0.15">
      <c r="A155" s="64"/>
    </row>
    <row r="156" spans="1:1" x14ac:dyDescent="0.15">
      <c r="A156" s="64"/>
    </row>
    <row r="157" spans="1:1" x14ac:dyDescent="0.15">
      <c r="A157" s="64"/>
    </row>
    <row r="158" spans="1:1" x14ac:dyDescent="0.15">
      <c r="A158" s="64"/>
    </row>
    <row r="159" spans="1:1" x14ac:dyDescent="0.15">
      <c r="A159" s="64"/>
    </row>
    <row r="160" spans="1:1" x14ac:dyDescent="0.15">
      <c r="A160" s="64"/>
    </row>
    <row r="161" spans="1:2" x14ac:dyDescent="0.15">
      <c r="A161" s="64"/>
    </row>
    <row r="162" spans="1:2" x14ac:dyDescent="0.15">
      <c r="A162" s="64"/>
    </row>
    <row r="164" spans="1:2" x14ac:dyDescent="0.15">
      <c r="A164" s="64"/>
    </row>
    <row r="167" spans="1:2" x14ac:dyDescent="0.15">
      <c r="A167" s="64"/>
    </row>
    <row r="168" spans="1:2" x14ac:dyDescent="0.15">
      <c r="A168" s="64"/>
      <c r="B168" s="73"/>
    </row>
    <row r="169" spans="1:2" x14ac:dyDescent="0.15">
      <c r="A169" s="64"/>
    </row>
    <row r="170" spans="1:2" x14ac:dyDescent="0.15">
      <c r="A170" s="64"/>
    </row>
    <row r="171" spans="1:2" x14ac:dyDescent="0.15">
      <c r="A171" s="64"/>
    </row>
    <row r="172" spans="1:2" x14ac:dyDescent="0.15">
      <c r="A172" s="64"/>
    </row>
    <row r="173" spans="1:2" x14ac:dyDescent="0.15">
      <c r="A173" s="64"/>
    </row>
    <row r="174" spans="1:2" x14ac:dyDescent="0.15">
      <c r="A174" s="64"/>
    </row>
    <row r="175" spans="1:2" x14ac:dyDescent="0.15">
      <c r="A175" s="64"/>
    </row>
    <row r="176" spans="1:2" x14ac:dyDescent="0.15">
      <c r="A176" s="64"/>
    </row>
    <row r="177" spans="1:1" x14ac:dyDescent="0.15">
      <c r="A177" s="64"/>
    </row>
    <row r="178" spans="1:1" x14ac:dyDescent="0.15">
      <c r="A178" s="64"/>
    </row>
    <row r="179" spans="1:1" x14ac:dyDescent="0.15">
      <c r="A179" s="64"/>
    </row>
    <row r="180" spans="1:1" x14ac:dyDescent="0.15">
      <c r="A180" s="64"/>
    </row>
    <row r="181" spans="1:1" x14ac:dyDescent="0.15">
      <c r="A181" s="64"/>
    </row>
    <row r="182" spans="1:1" x14ac:dyDescent="0.15">
      <c r="A182" s="64"/>
    </row>
    <row r="183" spans="1:1" x14ac:dyDescent="0.15">
      <c r="A183" s="64"/>
    </row>
    <row r="184" spans="1:1" x14ac:dyDescent="0.15">
      <c r="A184" s="64"/>
    </row>
    <row r="185" spans="1:1" x14ac:dyDescent="0.15">
      <c r="A185" s="64"/>
    </row>
    <row r="186" spans="1:1" x14ac:dyDescent="0.15">
      <c r="A186" s="64"/>
    </row>
    <row r="187" spans="1:1" x14ac:dyDescent="0.15">
      <c r="A187" s="64"/>
    </row>
    <row r="188" spans="1:1" x14ac:dyDescent="0.15">
      <c r="A188" s="64"/>
    </row>
    <row r="189" spans="1:1" x14ac:dyDescent="0.15">
      <c r="A189" s="64"/>
    </row>
    <row r="190" spans="1:1" x14ac:dyDescent="0.15">
      <c r="A190" s="64"/>
    </row>
    <row r="191" spans="1:1" x14ac:dyDescent="0.15">
      <c r="A191" s="64"/>
    </row>
    <row r="192" spans="1:1" x14ac:dyDescent="0.15">
      <c r="A192" s="64"/>
    </row>
    <row r="193" spans="1:1" x14ac:dyDescent="0.15">
      <c r="A193" s="64"/>
    </row>
    <row r="194" spans="1:1" x14ac:dyDescent="0.15">
      <c r="A194" s="64"/>
    </row>
    <row r="195" spans="1:1" x14ac:dyDescent="0.15">
      <c r="A195" s="64"/>
    </row>
    <row r="196" spans="1:1" x14ac:dyDescent="0.15">
      <c r="A196" s="64"/>
    </row>
    <row r="197" spans="1:1" x14ac:dyDescent="0.15">
      <c r="A197" s="64"/>
    </row>
    <row r="198" spans="1:1" x14ac:dyDescent="0.15">
      <c r="A198" s="64"/>
    </row>
    <row r="199" spans="1:1" x14ac:dyDescent="0.15">
      <c r="A199" s="64"/>
    </row>
    <row r="200" spans="1:1" x14ac:dyDescent="0.15">
      <c r="A200" s="64"/>
    </row>
    <row r="201" spans="1:1" x14ac:dyDescent="0.15">
      <c r="A201" s="64"/>
    </row>
    <row r="202" spans="1:1" x14ac:dyDescent="0.15">
      <c r="A202" s="64"/>
    </row>
    <row r="203" spans="1:1" x14ac:dyDescent="0.15">
      <c r="A203" s="64"/>
    </row>
    <row r="204" spans="1:1" x14ac:dyDescent="0.15">
      <c r="A204" s="64"/>
    </row>
    <row r="205" spans="1:1" x14ac:dyDescent="0.15">
      <c r="A205" s="64"/>
    </row>
    <row r="206" spans="1:1" x14ac:dyDescent="0.15">
      <c r="A206" s="64"/>
    </row>
    <row r="207" spans="1:1" x14ac:dyDescent="0.15">
      <c r="A207" s="64"/>
    </row>
    <row r="208" spans="1:1" x14ac:dyDescent="0.15">
      <c r="A208" s="64"/>
    </row>
    <row r="209" spans="1:2" x14ac:dyDescent="0.15">
      <c r="A209" s="64"/>
    </row>
    <row r="210" spans="1:2" x14ac:dyDescent="0.15">
      <c r="A210" s="64"/>
    </row>
    <row r="211" spans="1:2" x14ac:dyDescent="0.15">
      <c r="A211" s="64"/>
    </row>
    <row r="212" spans="1:2" x14ac:dyDescent="0.15">
      <c r="A212" s="64"/>
    </row>
    <row r="213" spans="1:2" x14ac:dyDescent="0.15">
      <c r="A213" s="64"/>
    </row>
    <row r="214" spans="1:2" x14ac:dyDescent="0.15">
      <c r="A214" s="64"/>
    </row>
    <row r="215" spans="1:2" x14ac:dyDescent="0.15">
      <c r="A215" s="64"/>
    </row>
    <row r="216" spans="1:2" x14ac:dyDescent="0.15">
      <c r="A216" s="64" t="s">
        <v>292</v>
      </c>
      <c r="B216" s="73" t="str">
        <f>HYPERLINK("#A"&amp;ROW($A$33),"戻る")</f>
        <v>戻る</v>
      </c>
    </row>
    <row r="217" spans="1:2" x14ac:dyDescent="0.15">
      <c r="A217" s="64"/>
    </row>
    <row r="218" spans="1:2" x14ac:dyDescent="0.15">
      <c r="A218" s="64"/>
    </row>
    <row r="219" spans="1:2" x14ac:dyDescent="0.15">
      <c r="A219" s="64"/>
    </row>
    <row r="220" spans="1:2" x14ac:dyDescent="0.15">
      <c r="A220" s="64"/>
    </row>
    <row r="221" spans="1:2" x14ac:dyDescent="0.15">
      <c r="A221" s="64"/>
    </row>
    <row r="222" spans="1:2" x14ac:dyDescent="0.15">
      <c r="A222" s="64"/>
    </row>
    <row r="223" spans="1:2" x14ac:dyDescent="0.15">
      <c r="A223" s="64"/>
    </row>
    <row r="224" spans="1:2" x14ac:dyDescent="0.15">
      <c r="A224" s="64"/>
    </row>
    <row r="225" spans="1:1" x14ac:dyDescent="0.15">
      <c r="A225" s="64"/>
    </row>
    <row r="226" spans="1:1" x14ac:dyDescent="0.15">
      <c r="A226" s="64"/>
    </row>
    <row r="227" spans="1:1" x14ac:dyDescent="0.15">
      <c r="A227" s="64"/>
    </row>
    <row r="228" spans="1:1" x14ac:dyDescent="0.15">
      <c r="A228" s="64"/>
    </row>
    <row r="229" spans="1:1" x14ac:dyDescent="0.15">
      <c r="A229" s="64"/>
    </row>
    <row r="230" spans="1:1" x14ac:dyDescent="0.15">
      <c r="A230" s="64"/>
    </row>
    <row r="231" spans="1:1" x14ac:dyDescent="0.15">
      <c r="A231" s="64"/>
    </row>
    <row r="232" spans="1:1" x14ac:dyDescent="0.15">
      <c r="A232" s="64"/>
    </row>
    <row r="233" spans="1:1" x14ac:dyDescent="0.15">
      <c r="A233" s="64"/>
    </row>
    <row r="234" spans="1:1" x14ac:dyDescent="0.15">
      <c r="A234" s="64"/>
    </row>
    <row r="235" spans="1:1" x14ac:dyDescent="0.15">
      <c r="A235" s="64"/>
    </row>
    <row r="236" spans="1:1" x14ac:dyDescent="0.15">
      <c r="A236" s="64"/>
    </row>
    <row r="237" spans="1:1" x14ac:dyDescent="0.15">
      <c r="A237" s="64"/>
    </row>
    <row r="238" spans="1:1" x14ac:dyDescent="0.15">
      <c r="A238" s="64"/>
    </row>
    <row r="239" spans="1:1" x14ac:dyDescent="0.15">
      <c r="A239" s="64"/>
    </row>
    <row r="240" spans="1:1" x14ac:dyDescent="0.15">
      <c r="A240" s="64"/>
    </row>
    <row r="241" spans="1:1" x14ac:dyDescent="0.15">
      <c r="A241" s="64"/>
    </row>
    <row r="242" spans="1:1" x14ac:dyDescent="0.15">
      <c r="A242" s="64"/>
    </row>
    <row r="243" spans="1:1" x14ac:dyDescent="0.15">
      <c r="A243" s="64"/>
    </row>
    <row r="244" spans="1:1" x14ac:dyDescent="0.15">
      <c r="A244" s="64"/>
    </row>
    <row r="245" spans="1:1" x14ac:dyDescent="0.15">
      <c r="A245" s="64"/>
    </row>
    <row r="246" spans="1:1" x14ac:dyDescent="0.15">
      <c r="A246" s="64"/>
    </row>
    <row r="247" spans="1:1" x14ac:dyDescent="0.15">
      <c r="A247" s="64"/>
    </row>
    <row r="248" spans="1:1" x14ac:dyDescent="0.15">
      <c r="A248" s="64"/>
    </row>
    <row r="249" spans="1:1" x14ac:dyDescent="0.15">
      <c r="A249" s="64"/>
    </row>
    <row r="250" spans="1:1" x14ac:dyDescent="0.15">
      <c r="A250" s="64"/>
    </row>
    <row r="251" spans="1:1" x14ac:dyDescent="0.15">
      <c r="A251" s="64"/>
    </row>
    <row r="252" spans="1:1" x14ac:dyDescent="0.15">
      <c r="A252" s="64"/>
    </row>
    <row r="253" spans="1:1" x14ac:dyDescent="0.15">
      <c r="A253" s="64"/>
    </row>
    <row r="254" spans="1:1" x14ac:dyDescent="0.15">
      <c r="A254" s="64"/>
    </row>
    <row r="255" spans="1:1" x14ac:dyDescent="0.15">
      <c r="A255" s="64"/>
    </row>
    <row r="256" spans="1:1" x14ac:dyDescent="0.15">
      <c r="A256" s="64"/>
    </row>
    <row r="257" spans="1:1" x14ac:dyDescent="0.15">
      <c r="A257" s="64"/>
    </row>
    <row r="258" spans="1:1" x14ac:dyDescent="0.15">
      <c r="A258" s="64"/>
    </row>
    <row r="259" spans="1:1" x14ac:dyDescent="0.15">
      <c r="A259" s="64"/>
    </row>
    <row r="260" spans="1:1" x14ac:dyDescent="0.15">
      <c r="A260" s="64"/>
    </row>
    <row r="261" spans="1:1" x14ac:dyDescent="0.15">
      <c r="A261" s="64"/>
    </row>
    <row r="262" spans="1:1" x14ac:dyDescent="0.15">
      <c r="A262" s="64"/>
    </row>
    <row r="263" spans="1:1" x14ac:dyDescent="0.15">
      <c r="A263" s="64"/>
    </row>
    <row r="264" spans="1:1" x14ac:dyDescent="0.15">
      <c r="A264" s="64"/>
    </row>
    <row r="265" spans="1:1" x14ac:dyDescent="0.15">
      <c r="A265" s="64"/>
    </row>
    <row r="266" spans="1:1" x14ac:dyDescent="0.15">
      <c r="A266" s="64"/>
    </row>
    <row r="267" spans="1:1" x14ac:dyDescent="0.15">
      <c r="A267" s="64"/>
    </row>
    <row r="268" spans="1:1" x14ac:dyDescent="0.15">
      <c r="A268" s="64"/>
    </row>
    <row r="269" spans="1:1" x14ac:dyDescent="0.15">
      <c r="A269" s="64"/>
    </row>
    <row r="270" spans="1:1" x14ac:dyDescent="0.15">
      <c r="A270" s="64"/>
    </row>
    <row r="271" spans="1:1" x14ac:dyDescent="0.15">
      <c r="A271" s="64"/>
    </row>
    <row r="272" spans="1:1" x14ac:dyDescent="0.15">
      <c r="A272" s="64"/>
    </row>
    <row r="273" spans="1:1" x14ac:dyDescent="0.15">
      <c r="A273" s="64"/>
    </row>
    <row r="274" spans="1:1" x14ac:dyDescent="0.15">
      <c r="A274" s="64"/>
    </row>
    <row r="275" spans="1:1" x14ac:dyDescent="0.15">
      <c r="A275" s="64"/>
    </row>
    <row r="276" spans="1:1" x14ac:dyDescent="0.15">
      <c r="A276" s="64"/>
    </row>
    <row r="277" spans="1:1" x14ac:dyDescent="0.15">
      <c r="A277" s="64"/>
    </row>
    <row r="278" spans="1:1" x14ac:dyDescent="0.15">
      <c r="A278" s="64"/>
    </row>
    <row r="279" spans="1:1" x14ac:dyDescent="0.15">
      <c r="A279" s="64"/>
    </row>
    <row r="280" spans="1:1" x14ac:dyDescent="0.15">
      <c r="A280" s="64"/>
    </row>
    <row r="281" spans="1:1" x14ac:dyDescent="0.15">
      <c r="A281" s="64"/>
    </row>
    <row r="282" spans="1:1" x14ac:dyDescent="0.15">
      <c r="A282" s="64"/>
    </row>
    <row r="283" spans="1:1" x14ac:dyDescent="0.15">
      <c r="A283" s="64"/>
    </row>
    <row r="284" spans="1:1" x14ac:dyDescent="0.15">
      <c r="A284" s="64"/>
    </row>
    <row r="285" spans="1:1" x14ac:dyDescent="0.15">
      <c r="A285" s="64"/>
    </row>
    <row r="286" spans="1:1" x14ac:dyDescent="0.15">
      <c r="A286" s="64"/>
    </row>
    <row r="287" spans="1:1" x14ac:dyDescent="0.15">
      <c r="A287" s="64"/>
    </row>
    <row r="288" spans="1:1" x14ac:dyDescent="0.15">
      <c r="A288" s="64"/>
    </row>
    <row r="289" spans="1:1" x14ac:dyDescent="0.15">
      <c r="A289" s="64"/>
    </row>
    <row r="290" spans="1:1" x14ac:dyDescent="0.15">
      <c r="A290" s="64"/>
    </row>
    <row r="291" spans="1:1" x14ac:dyDescent="0.15">
      <c r="A291" s="64"/>
    </row>
    <row r="292" spans="1:1" x14ac:dyDescent="0.15">
      <c r="A292" s="64"/>
    </row>
    <row r="293" spans="1:1" x14ac:dyDescent="0.15">
      <c r="A293" s="64"/>
    </row>
    <row r="294" spans="1:1" x14ac:dyDescent="0.15">
      <c r="A294" s="64"/>
    </row>
    <row r="295" spans="1:1" x14ac:dyDescent="0.15">
      <c r="A295" s="64"/>
    </row>
    <row r="296" spans="1:1" x14ac:dyDescent="0.15">
      <c r="A296" s="64"/>
    </row>
    <row r="297" spans="1:1" x14ac:dyDescent="0.15">
      <c r="A297" s="64"/>
    </row>
    <row r="298" spans="1:1" x14ac:dyDescent="0.15">
      <c r="A298" s="64"/>
    </row>
    <row r="299" spans="1:1" x14ac:dyDescent="0.15">
      <c r="A299" s="64"/>
    </row>
    <row r="300" spans="1:1" x14ac:dyDescent="0.15">
      <c r="A300" s="64"/>
    </row>
    <row r="301" spans="1:1" x14ac:dyDescent="0.15">
      <c r="A301" s="64"/>
    </row>
    <row r="302" spans="1:1" x14ac:dyDescent="0.15">
      <c r="A302" s="64"/>
    </row>
    <row r="303" spans="1:1" x14ac:dyDescent="0.15">
      <c r="A303" s="64"/>
    </row>
    <row r="304" spans="1:1" x14ac:dyDescent="0.15">
      <c r="A304" s="64"/>
    </row>
    <row r="305" spans="1:2" x14ac:dyDescent="0.15">
      <c r="A305" s="64"/>
    </row>
    <row r="306" spans="1:2" x14ac:dyDescent="0.15">
      <c r="A306" s="64"/>
    </row>
    <row r="307" spans="1:2" x14ac:dyDescent="0.15">
      <c r="A307" s="64"/>
    </row>
    <row r="308" spans="1:2" x14ac:dyDescent="0.15">
      <c r="A308" s="64"/>
    </row>
    <row r="309" spans="1:2" x14ac:dyDescent="0.15">
      <c r="A309" s="64"/>
    </row>
    <row r="310" spans="1:2" x14ac:dyDescent="0.15">
      <c r="A310" s="64"/>
    </row>
    <row r="311" spans="1:2" x14ac:dyDescent="0.15">
      <c r="A311" s="64"/>
    </row>
    <row r="312" spans="1:2" x14ac:dyDescent="0.15">
      <c r="A312" s="64" t="s">
        <v>293</v>
      </c>
    </row>
    <row r="313" spans="1:2" x14ac:dyDescent="0.15">
      <c r="A313" s="64" t="s">
        <v>294</v>
      </c>
      <c r="B313" s="73" t="str">
        <f>HYPERLINK("#A"&amp;ROW($A$33),"戻る")</f>
        <v>戻る</v>
      </c>
    </row>
    <row r="314" spans="1:2" x14ac:dyDescent="0.15">
      <c r="A314" s="64"/>
    </row>
    <row r="315" spans="1:2" x14ac:dyDescent="0.15">
      <c r="A315" s="64"/>
    </row>
    <row r="316" spans="1:2" x14ac:dyDescent="0.15">
      <c r="A316" s="64"/>
    </row>
    <row r="317" spans="1:2" x14ac:dyDescent="0.15">
      <c r="A317" s="64"/>
    </row>
    <row r="318" spans="1:2" x14ac:dyDescent="0.15">
      <c r="A318" s="64"/>
    </row>
    <row r="319" spans="1:2" x14ac:dyDescent="0.15">
      <c r="A319" s="64"/>
    </row>
    <row r="320" spans="1:2" x14ac:dyDescent="0.15">
      <c r="A320" s="64"/>
    </row>
    <row r="321" spans="1:1" x14ac:dyDescent="0.15">
      <c r="A321" s="64"/>
    </row>
    <row r="322" spans="1:1" x14ac:dyDescent="0.15">
      <c r="A322" s="64"/>
    </row>
    <row r="323" spans="1:1" x14ac:dyDescent="0.15">
      <c r="A323" s="64"/>
    </row>
    <row r="324" spans="1:1" x14ac:dyDescent="0.15">
      <c r="A324" s="64"/>
    </row>
    <row r="325" spans="1:1" x14ac:dyDescent="0.15">
      <c r="A325" s="64"/>
    </row>
    <row r="326" spans="1:1" x14ac:dyDescent="0.15">
      <c r="A326" s="64"/>
    </row>
    <row r="327" spans="1:1" x14ac:dyDescent="0.15">
      <c r="A327" s="64"/>
    </row>
    <row r="328" spans="1:1" x14ac:dyDescent="0.15">
      <c r="A328" s="64"/>
    </row>
    <row r="329" spans="1:1" x14ac:dyDescent="0.15">
      <c r="A329" s="64"/>
    </row>
    <row r="330" spans="1:1" x14ac:dyDescent="0.15">
      <c r="A330" s="64"/>
    </row>
    <row r="331" spans="1:1" x14ac:dyDescent="0.15">
      <c r="A331" s="64"/>
    </row>
    <row r="332" spans="1:1" x14ac:dyDescent="0.15">
      <c r="A332" s="64"/>
    </row>
    <row r="333" spans="1:1" x14ac:dyDescent="0.15">
      <c r="A333" s="64"/>
    </row>
    <row r="334" spans="1:1" x14ac:dyDescent="0.15">
      <c r="A334" s="64"/>
    </row>
    <row r="335" spans="1:1" x14ac:dyDescent="0.15">
      <c r="A335" s="64"/>
    </row>
    <row r="336" spans="1:1" x14ac:dyDescent="0.15">
      <c r="A336" s="64"/>
    </row>
    <row r="337" spans="1:2" x14ac:dyDescent="0.15">
      <c r="A337" s="64"/>
    </row>
    <row r="338" spans="1:2" x14ac:dyDescent="0.15">
      <c r="A338" s="64"/>
    </row>
    <row r="339" spans="1:2" x14ac:dyDescent="0.15">
      <c r="A339" s="64"/>
    </row>
    <row r="340" spans="1:2" x14ac:dyDescent="0.15">
      <c r="A340" s="64"/>
    </row>
    <row r="341" spans="1:2" x14ac:dyDescent="0.15">
      <c r="A341" s="64"/>
    </row>
    <row r="342" spans="1:2" x14ac:dyDescent="0.15">
      <c r="A342" s="64"/>
      <c r="B342" s="73"/>
    </row>
    <row r="343" spans="1:2" x14ac:dyDescent="0.15">
      <c r="A343" s="64"/>
    </row>
    <row r="344" spans="1:2" x14ac:dyDescent="0.15">
      <c r="A344" s="64"/>
    </row>
    <row r="345" spans="1:2" x14ac:dyDescent="0.15">
      <c r="A345" s="64"/>
    </row>
    <row r="346" spans="1:2" x14ac:dyDescent="0.15">
      <c r="A346" s="64"/>
    </row>
    <row r="347" spans="1:2" x14ac:dyDescent="0.15">
      <c r="A347" s="64"/>
    </row>
    <row r="348" spans="1:2" x14ac:dyDescent="0.15">
      <c r="A348" s="64"/>
    </row>
    <row r="349" spans="1:2" x14ac:dyDescent="0.15">
      <c r="A349" s="64"/>
    </row>
    <row r="350" spans="1:2" x14ac:dyDescent="0.15">
      <c r="A350" s="64"/>
    </row>
    <row r="351" spans="1:2" x14ac:dyDescent="0.15">
      <c r="A351" s="64"/>
    </row>
    <row r="352" spans="1:2" x14ac:dyDescent="0.15">
      <c r="A352" s="64"/>
    </row>
    <row r="353" spans="1:1" x14ac:dyDescent="0.15">
      <c r="A353" s="64"/>
    </row>
    <row r="354" spans="1:1" x14ac:dyDescent="0.15">
      <c r="A354" s="64"/>
    </row>
    <row r="355" spans="1:1" x14ac:dyDescent="0.15">
      <c r="A355" s="64"/>
    </row>
    <row r="356" spans="1:1" x14ac:dyDescent="0.15">
      <c r="A356" s="64"/>
    </row>
    <row r="357" spans="1:1" x14ac:dyDescent="0.15">
      <c r="A357" s="64"/>
    </row>
    <row r="358" spans="1:1" x14ac:dyDescent="0.15">
      <c r="A358" s="64"/>
    </row>
    <row r="359" spans="1:1" x14ac:dyDescent="0.15">
      <c r="A359" s="64"/>
    </row>
    <row r="360" spans="1:1" x14ac:dyDescent="0.15">
      <c r="A360" s="64"/>
    </row>
    <row r="361" spans="1:1" x14ac:dyDescent="0.15">
      <c r="A361" s="64"/>
    </row>
    <row r="362" spans="1:1" x14ac:dyDescent="0.15">
      <c r="A362" s="64"/>
    </row>
    <row r="363" spans="1:1" x14ac:dyDescent="0.15">
      <c r="A363" s="64"/>
    </row>
    <row r="364" spans="1:1" x14ac:dyDescent="0.15">
      <c r="A364" s="64"/>
    </row>
    <row r="365" spans="1:1" x14ac:dyDescent="0.15">
      <c r="A365" s="64"/>
    </row>
    <row r="366" spans="1:1" x14ac:dyDescent="0.15">
      <c r="A366" s="64"/>
    </row>
    <row r="367" spans="1:1" x14ac:dyDescent="0.15">
      <c r="A367" s="64"/>
    </row>
    <row r="368" spans="1:1" x14ac:dyDescent="0.15">
      <c r="A368" s="64"/>
    </row>
    <row r="369" spans="1:1" x14ac:dyDescent="0.15">
      <c r="A369" s="64"/>
    </row>
    <row r="370" spans="1:1" x14ac:dyDescent="0.15">
      <c r="A370" s="64"/>
    </row>
    <row r="371" spans="1:1" x14ac:dyDescent="0.15">
      <c r="A371" s="64"/>
    </row>
    <row r="372" spans="1:1" x14ac:dyDescent="0.15">
      <c r="A372" s="64"/>
    </row>
    <row r="373" spans="1:1" x14ac:dyDescent="0.15">
      <c r="A373" s="64"/>
    </row>
    <row r="374" spans="1:1" x14ac:dyDescent="0.15">
      <c r="A374" s="64"/>
    </row>
    <row r="375" spans="1:1" x14ac:dyDescent="0.15">
      <c r="A375" s="64"/>
    </row>
    <row r="376" spans="1:1" x14ac:dyDescent="0.15">
      <c r="A376" s="64"/>
    </row>
    <row r="377" spans="1:1" x14ac:dyDescent="0.15">
      <c r="A377" s="64"/>
    </row>
    <row r="378" spans="1:1" x14ac:dyDescent="0.15">
      <c r="A378" s="64"/>
    </row>
    <row r="379" spans="1:1" x14ac:dyDescent="0.15">
      <c r="A379" s="64"/>
    </row>
    <row r="380" spans="1:1" x14ac:dyDescent="0.15">
      <c r="A380" s="64"/>
    </row>
    <row r="381" spans="1:1" x14ac:dyDescent="0.15">
      <c r="A381" s="64"/>
    </row>
    <row r="382" spans="1:1" x14ac:dyDescent="0.15">
      <c r="A382" s="64"/>
    </row>
    <row r="383" spans="1:1" x14ac:dyDescent="0.15">
      <c r="A383" s="64"/>
    </row>
    <row r="384" spans="1:1" x14ac:dyDescent="0.15">
      <c r="A384" s="64"/>
    </row>
    <row r="385" spans="1:1" x14ac:dyDescent="0.15">
      <c r="A385" s="64"/>
    </row>
    <row r="386" spans="1:1" x14ac:dyDescent="0.15">
      <c r="A386" s="64"/>
    </row>
    <row r="387" spans="1:1" x14ac:dyDescent="0.15">
      <c r="A387" s="64"/>
    </row>
    <row r="388" spans="1:1" x14ac:dyDescent="0.15">
      <c r="A388" s="64"/>
    </row>
    <row r="389" spans="1:1" x14ac:dyDescent="0.15">
      <c r="A389" s="64"/>
    </row>
    <row r="390" spans="1:1" x14ac:dyDescent="0.15">
      <c r="A390" s="64"/>
    </row>
    <row r="391" spans="1:1" x14ac:dyDescent="0.15">
      <c r="A391" s="64"/>
    </row>
    <row r="392" spans="1:1" x14ac:dyDescent="0.15">
      <c r="A392" s="64"/>
    </row>
    <row r="393" spans="1:1" x14ac:dyDescent="0.15">
      <c r="A393" s="64"/>
    </row>
    <row r="394" spans="1:1" x14ac:dyDescent="0.15">
      <c r="A394" s="64"/>
    </row>
    <row r="395" spans="1:1" x14ac:dyDescent="0.15">
      <c r="A395" s="64"/>
    </row>
    <row r="396" spans="1:1" x14ac:dyDescent="0.15">
      <c r="A396" s="64"/>
    </row>
    <row r="397" spans="1:1" x14ac:dyDescent="0.15">
      <c r="A397" s="64"/>
    </row>
    <row r="398" spans="1:1" x14ac:dyDescent="0.15">
      <c r="A398" s="64"/>
    </row>
    <row r="399" spans="1:1" x14ac:dyDescent="0.15">
      <c r="A399" s="64"/>
    </row>
    <row r="400" spans="1:1" x14ac:dyDescent="0.15">
      <c r="A400" s="64"/>
    </row>
    <row r="401" spans="1:2" x14ac:dyDescent="0.15">
      <c r="A401" s="64"/>
    </row>
    <row r="402" spans="1:2" x14ac:dyDescent="0.15">
      <c r="A402" s="64"/>
    </row>
    <row r="403" spans="1:2" x14ac:dyDescent="0.15">
      <c r="A403" s="64"/>
    </row>
    <row r="404" spans="1:2" x14ac:dyDescent="0.15">
      <c r="A404" s="64"/>
    </row>
    <row r="405" spans="1:2" x14ac:dyDescent="0.15">
      <c r="A405" s="64"/>
    </row>
    <row r="406" spans="1:2" x14ac:dyDescent="0.15">
      <c r="A406" s="64"/>
    </row>
    <row r="407" spans="1:2" x14ac:dyDescent="0.15">
      <c r="A407" s="64"/>
    </row>
    <row r="408" spans="1:2" x14ac:dyDescent="0.15">
      <c r="A408" s="64"/>
    </row>
    <row r="409" spans="1:2" x14ac:dyDescent="0.15">
      <c r="A409" s="64"/>
    </row>
    <row r="410" spans="1:2" x14ac:dyDescent="0.15">
      <c r="A410" s="64"/>
    </row>
    <row r="411" spans="1:2" x14ac:dyDescent="0.15">
      <c r="A411" s="64"/>
      <c r="B411" s="73"/>
    </row>
    <row r="412" spans="1:2" x14ac:dyDescent="0.15">
      <c r="A412" s="64"/>
    </row>
    <row r="413" spans="1:2" x14ac:dyDescent="0.15">
      <c r="A413" s="64"/>
    </row>
    <row r="414" spans="1:2" x14ac:dyDescent="0.15">
      <c r="A414" s="64"/>
    </row>
    <row r="415" spans="1:2" x14ac:dyDescent="0.15">
      <c r="A415" s="64"/>
    </row>
    <row r="416" spans="1:2" x14ac:dyDescent="0.15">
      <c r="A416" s="64"/>
    </row>
    <row r="417" spans="1:2" x14ac:dyDescent="0.15">
      <c r="A417" s="64"/>
    </row>
    <row r="418" spans="1:2" x14ac:dyDescent="0.15">
      <c r="A418" s="64" t="s">
        <v>295</v>
      </c>
    </row>
    <row r="419" spans="1:2" x14ac:dyDescent="0.15">
      <c r="A419" s="64" t="s">
        <v>296</v>
      </c>
    </row>
    <row r="420" spans="1:2" x14ac:dyDescent="0.15">
      <c r="A420" s="64" t="s">
        <v>297</v>
      </c>
      <c r="B420" s="73" t="str">
        <f>HYPERLINK("#A"&amp;ROW($A$33),"戻る")</f>
        <v>戻る</v>
      </c>
    </row>
    <row r="421" spans="1:2" x14ac:dyDescent="0.15">
      <c r="A421" s="64"/>
    </row>
    <row r="422" spans="1:2" x14ac:dyDescent="0.15">
      <c r="A422" s="64"/>
    </row>
    <row r="423" spans="1:2" x14ac:dyDescent="0.15">
      <c r="A423" s="64"/>
    </row>
    <row r="424" spans="1:2" x14ac:dyDescent="0.15">
      <c r="A424" s="64"/>
    </row>
    <row r="425" spans="1:2" x14ac:dyDescent="0.15">
      <c r="A425" s="64"/>
    </row>
    <row r="426" spans="1:2" x14ac:dyDescent="0.15">
      <c r="A426" s="64"/>
    </row>
    <row r="427" spans="1:2" x14ac:dyDescent="0.15">
      <c r="A427" s="64"/>
    </row>
    <row r="428" spans="1:2" x14ac:dyDescent="0.15">
      <c r="A428" s="64"/>
    </row>
    <row r="429" spans="1:2" x14ac:dyDescent="0.15">
      <c r="A429" s="64"/>
    </row>
    <row r="430" spans="1:2" x14ac:dyDescent="0.15">
      <c r="A430" s="64"/>
    </row>
    <row r="431" spans="1:2" x14ac:dyDescent="0.15">
      <c r="A431" s="64"/>
    </row>
    <row r="432" spans="1:2" x14ac:dyDescent="0.15">
      <c r="A432" s="64"/>
    </row>
    <row r="433" spans="1:1" x14ac:dyDescent="0.15">
      <c r="A433" s="64"/>
    </row>
    <row r="434" spans="1:1" x14ac:dyDescent="0.15">
      <c r="A434" s="64"/>
    </row>
    <row r="435" spans="1:1" x14ac:dyDescent="0.15">
      <c r="A435" s="64"/>
    </row>
    <row r="436" spans="1:1" x14ac:dyDescent="0.15">
      <c r="A436" s="64"/>
    </row>
    <row r="437" spans="1:1" x14ac:dyDescent="0.15">
      <c r="A437" s="64"/>
    </row>
    <row r="438" spans="1:1" x14ac:dyDescent="0.15">
      <c r="A438" s="64"/>
    </row>
    <row r="439" spans="1:1" x14ac:dyDescent="0.15">
      <c r="A439" s="64"/>
    </row>
    <row r="440" spans="1:1" x14ac:dyDescent="0.15">
      <c r="A440" s="64"/>
    </row>
    <row r="441" spans="1:1" x14ac:dyDescent="0.15">
      <c r="A441" s="64"/>
    </row>
    <row r="442" spans="1:1" x14ac:dyDescent="0.15">
      <c r="A442" s="64"/>
    </row>
    <row r="443" spans="1:1" x14ac:dyDescent="0.15">
      <c r="A443" s="64"/>
    </row>
    <row r="444" spans="1:1" x14ac:dyDescent="0.15">
      <c r="A444" s="64"/>
    </row>
    <row r="445" spans="1:1" x14ac:dyDescent="0.15">
      <c r="A445" s="64"/>
    </row>
    <row r="446" spans="1:1" x14ac:dyDescent="0.15">
      <c r="A446" s="64"/>
    </row>
    <row r="447" spans="1:1" x14ac:dyDescent="0.15">
      <c r="A447" s="64"/>
    </row>
    <row r="448" spans="1:1" x14ac:dyDescent="0.15">
      <c r="A448" s="64"/>
    </row>
    <row r="449" spans="1:2" x14ac:dyDescent="0.15">
      <c r="A449" s="64"/>
    </row>
    <row r="450" spans="1:2" x14ac:dyDescent="0.15">
      <c r="A450" s="64"/>
    </row>
    <row r="451" spans="1:2" x14ac:dyDescent="0.15">
      <c r="A451" s="64"/>
    </row>
    <row r="452" spans="1:2" x14ac:dyDescent="0.15">
      <c r="A452" s="64"/>
    </row>
    <row r="453" spans="1:2" x14ac:dyDescent="0.15">
      <c r="A453" s="64"/>
    </row>
    <row r="454" spans="1:2" x14ac:dyDescent="0.15">
      <c r="A454" s="64"/>
    </row>
    <row r="457" spans="1:2" x14ac:dyDescent="0.15">
      <c r="A457" s="64"/>
      <c r="B457" s="73"/>
    </row>
    <row r="458" spans="1:2" x14ac:dyDescent="0.15">
      <c r="A458" s="64"/>
    </row>
    <row r="459" spans="1:2" x14ac:dyDescent="0.15">
      <c r="A459" s="64"/>
    </row>
    <row r="460" spans="1:2" x14ac:dyDescent="0.15">
      <c r="A460" s="64"/>
    </row>
    <row r="461" spans="1:2" x14ac:dyDescent="0.15">
      <c r="A461" s="64"/>
    </row>
    <row r="462" spans="1:2" x14ac:dyDescent="0.15">
      <c r="A462" s="64"/>
    </row>
    <row r="463" spans="1:2" x14ac:dyDescent="0.15">
      <c r="A463" s="64"/>
    </row>
    <row r="464" spans="1:2" x14ac:dyDescent="0.15">
      <c r="A464" s="64"/>
    </row>
    <row r="465" spans="1:2" x14ac:dyDescent="0.15">
      <c r="A465" s="64"/>
    </row>
    <row r="466" spans="1:2" x14ac:dyDescent="0.15">
      <c r="A466" s="64"/>
    </row>
    <row r="467" spans="1:2" x14ac:dyDescent="0.15">
      <c r="A467" s="64"/>
    </row>
    <row r="468" spans="1:2" x14ac:dyDescent="0.15">
      <c r="A468" s="64"/>
    </row>
    <row r="469" spans="1:2" x14ac:dyDescent="0.15">
      <c r="A469" s="64"/>
    </row>
    <row r="470" spans="1:2" x14ac:dyDescent="0.15">
      <c r="A470" s="64"/>
    </row>
    <row r="471" spans="1:2" x14ac:dyDescent="0.15">
      <c r="A471" s="64"/>
    </row>
    <row r="472" spans="1:2" x14ac:dyDescent="0.15">
      <c r="A472" s="64"/>
    </row>
    <row r="473" spans="1:2" x14ac:dyDescent="0.15">
      <c r="A473" s="64"/>
    </row>
    <row r="474" spans="1:2" x14ac:dyDescent="0.15">
      <c r="A474" s="64"/>
    </row>
    <row r="475" spans="1:2" x14ac:dyDescent="0.15">
      <c r="A475" s="64"/>
    </row>
    <row r="476" spans="1:2" x14ac:dyDescent="0.15">
      <c r="A476" s="64"/>
    </row>
    <row r="477" spans="1:2" x14ac:dyDescent="0.15">
      <c r="A477" s="64"/>
      <c r="B477" s="73"/>
    </row>
    <row r="478" spans="1:2" x14ac:dyDescent="0.15">
      <c r="A478" s="64"/>
    </row>
    <row r="479" spans="1:2" x14ac:dyDescent="0.15">
      <c r="A479" s="64"/>
    </row>
    <row r="480" spans="1:2" x14ac:dyDescent="0.15">
      <c r="A480" s="64"/>
    </row>
    <row r="481" spans="1:1" x14ac:dyDescent="0.15">
      <c r="A481" s="64"/>
    </row>
    <row r="482" spans="1:1" x14ac:dyDescent="0.15">
      <c r="A482" s="64"/>
    </row>
    <row r="483" spans="1:1" x14ac:dyDescent="0.15">
      <c r="A483" s="64"/>
    </row>
    <row r="484" spans="1:1" x14ac:dyDescent="0.15">
      <c r="A484" s="64"/>
    </row>
    <row r="485" spans="1:1" x14ac:dyDescent="0.15">
      <c r="A485" s="64"/>
    </row>
    <row r="486" spans="1:1" x14ac:dyDescent="0.15">
      <c r="A486" s="64"/>
    </row>
    <row r="487" spans="1:1" x14ac:dyDescent="0.15">
      <c r="A487" s="64"/>
    </row>
    <row r="488" spans="1:1" x14ac:dyDescent="0.15">
      <c r="A488" s="64"/>
    </row>
    <row r="489" spans="1:1" x14ac:dyDescent="0.15">
      <c r="A489" s="64"/>
    </row>
    <row r="490" spans="1:1" x14ac:dyDescent="0.15">
      <c r="A490" s="64"/>
    </row>
    <row r="491" spans="1:1" x14ac:dyDescent="0.15">
      <c r="A491" s="64"/>
    </row>
    <row r="492" spans="1:1" x14ac:dyDescent="0.15">
      <c r="A492" s="64"/>
    </row>
    <row r="493" spans="1:1" x14ac:dyDescent="0.15">
      <c r="A493" s="64"/>
    </row>
    <row r="494" spans="1:1" x14ac:dyDescent="0.15">
      <c r="A494" s="64"/>
    </row>
    <row r="495" spans="1:1" x14ac:dyDescent="0.15">
      <c r="A495" s="64"/>
    </row>
    <row r="496" spans="1:1" x14ac:dyDescent="0.15">
      <c r="A496" s="64"/>
    </row>
    <row r="497" spans="1:2" x14ac:dyDescent="0.15">
      <c r="A497" s="64"/>
    </row>
    <row r="498" spans="1:2" x14ac:dyDescent="0.15">
      <c r="A498" s="64"/>
    </row>
    <row r="499" spans="1:2" x14ac:dyDescent="0.15">
      <c r="A499" s="64"/>
    </row>
    <row r="500" spans="1:2" x14ac:dyDescent="0.15">
      <c r="A500" s="64"/>
    </row>
    <row r="501" spans="1:2" x14ac:dyDescent="0.15">
      <c r="A501" s="64"/>
    </row>
    <row r="502" spans="1:2" x14ac:dyDescent="0.15">
      <c r="A502" s="64"/>
    </row>
    <row r="503" spans="1:2" x14ac:dyDescent="0.15">
      <c r="A503" s="64"/>
      <c r="B503" s="73"/>
    </row>
    <row r="504" spans="1:2" x14ac:dyDescent="0.15">
      <c r="A504" s="64"/>
    </row>
    <row r="505" spans="1:2" x14ac:dyDescent="0.15">
      <c r="A505" s="64"/>
    </row>
    <row r="506" spans="1:2" x14ac:dyDescent="0.15">
      <c r="A506" s="64"/>
    </row>
    <row r="507" spans="1:2" x14ac:dyDescent="0.15">
      <c r="A507" s="64"/>
    </row>
    <row r="508" spans="1:2" x14ac:dyDescent="0.15">
      <c r="A508" s="64"/>
    </row>
    <row r="509" spans="1:2" x14ac:dyDescent="0.15">
      <c r="A509" s="64"/>
    </row>
    <row r="510" spans="1:2" x14ac:dyDescent="0.15">
      <c r="A510" s="64"/>
    </row>
    <row r="511" spans="1:2" x14ac:dyDescent="0.15">
      <c r="A511" s="64"/>
    </row>
    <row r="512" spans="1:2" x14ac:dyDescent="0.15">
      <c r="A512" s="64"/>
    </row>
    <row r="513" spans="1:1" x14ac:dyDescent="0.15">
      <c r="A513" s="64"/>
    </row>
    <row r="514" spans="1:1" x14ac:dyDescent="0.15">
      <c r="A514" s="64"/>
    </row>
    <row r="515" spans="1:1" x14ac:dyDescent="0.15">
      <c r="A515" s="64"/>
    </row>
    <row r="516" spans="1:1" x14ac:dyDescent="0.15">
      <c r="A516" s="64"/>
    </row>
    <row r="517" spans="1:1" x14ac:dyDescent="0.15">
      <c r="A517" s="64"/>
    </row>
    <row r="518" spans="1:1" x14ac:dyDescent="0.15">
      <c r="A518" s="64"/>
    </row>
    <row r="519" spans="1:1" x14ac:dyDescent="0.15">
      <c r="A519" s="64"/>
    </row>
    <row r="520" spans="1:1" x14ac:dyDescent="0.15">
      <c r="A520" s="64"/>
    </row>
    <row r="521" spans="1:1" x14ac:dyDescent="0.15">
      <c r="A521" s="64"/>
    </row>
    <row r="522" spans="1:1" x14ac:dyDescent="0.15">
      <c r="A522" s="64"/>
    </row>
    <row r="523" spans="1:1" x14ac:dyDescent="0.15">
      <c r="A523" s="64"/>
    </row>
    <row r="524" spans="1:1" x14ac:dyDescent="0.15">
      <c r="A524" s="64"/>
    </row>
    <row r="525" spans="1:1" x14ac:dyDescent="0.15">
      <c r="A525" s="64"/>
    </row>
    <row r="526" spans="1:1" x14ac:dyDescent="0.15">
      <c r="A526" s="64"/>
    </row>
    <row r="527" spans="1:1" x14ac:dyDescent="0.15">
      <c r="A527" s="64"/>
    </row>
    <row r="528" spans="1:1" x14ac:dyDescent="0.15">
      <c r="A528" s="64"/>
    </row>
    <row r="529" spans="1:1" x14ac:dyDescent="0.15">
      <c r="A529" s="64"/>
    </row>
    <row r="530" spans="1:1" x14ac:dyDescent="0.15">
      <c r="A530" s="64"/>
    </row>
    <row r="531" spans="1:1" x14ac:dyDescent="0.15">
      <c r="A531" s="64"/>
    </row>
    <row r="532" spans="1:1" x14ac:dyDescent="0.15">
      <c r="A532" s="64"/>
    </row>
    <row r="533" spans="1:1" x14ac:dyDescent="0.15">
      <c r="A533" s="64"/>
    </row>
    <row r="534" spans="1:1" x14ac:dyDescent="0.15">
      <c r="A534" s="64"/>
    </row>
    <row r="535" spans="1:1" x14ac:dyDescent="0.15">
      <c r="A535" s="64"/>
    </row>
    <row r="536" spans="1:1" x14ac:dyDescent="0.15">
      <c r="A536" s="64"/>
    </row>
    <row r="537" spans="1:1" x14ac:dyDescent="0.15">
      <c r="A537" s="64"/>
    </row>
    <row r="538" spans="1:1" x14ac:dyDescent="0.15">
      <c r="A538" s="64"/>
    </row>
    <row r="539" spans="1:1" x14ac:dyDescent="0.15">
      <c r="A539" s="64"/>
    </row>
    <row r="540" spans="1:1" x14ac:dyDescent="0.15">
      <c r="A540" s="64"/>
    </row>
    <row r="541" spans="1:1" x14ac:dyDescent="0.15">
      <c r="A541" s="64"/>
    </row>
    <row r="542" spans="1:1" x14ac:dyDescent="0.15">
      <c r="A542" s="64"/>
    </row>
    <row r="543" spans="1:1" x14ac:dyDescent="0.15">
      <c r="A543" s="64"/>
    </row>
    <row r="544" spans="1:1" x14ac:dyDescent="0.15">
      <c r="A544" s="64"/>
    </row>
    <row r="545" spans="1:2" x14ac:dyDescent="0.15">
      <c r="A545" s="64"/>
    </row>
    <row r="546" spans="1:2" x14ac:dyDescent="0.15">
      <c r="A546" s="64"/>
    </row>
    <row r="547" spans="1:2" x14ac:dyDescent="0.15">
      <c r="A547" s="64"/>
    </row>
    <row r="548" spans="1:2" x14ac:dyDescent="0.15">
      <c r="A548" s="64"/>
    </row>
    <row r="549" spans="1:2" x14ac:dyDescent="0.15">
      <c r="A549" s="64"/>
    </row>
    <row r="550" spans="1:2" x14ac:dyDescent="0.15">
      <c r="A550" s="64"/>
    </row>
    <row r="551" spans="1:2" x14ac:dyDescent="0.15">
      <c r="A551" s="64"/>
      <c r="B551" s="73"/>
    </row>
    <row r="552" spans="1:2" x14ac:dyDescent="0.15">
      <c r="A552" s="64"/>
    </row>
    <row r="553" spans="1:2" x14ac:dyDescent="0.15">
      <c r="A553" s="64"/>
    </row>
    <row r="554" spans="1:2" x14ac:dyDescent="0.15">
      <c r="A554" s="64"/>
    </row>
    <row r="555" spans="1:2" x14ac:dyDescent="0.15">
      <c r="A555" s="64"/>
    </row>
    <row r="556" spans="1:2" x14ac:dyDescent="0.15">
      <c r="A556" s="64"/>
    </row>
    <row r="557" spans="1:2" x14ac:dyDescent="0.15">
      <c r="A557" s="64"/>
    </row>
    <row r="558" spans="1:2" x14ac:dyDescent="0.15">
      <c r="A558" s="64"/>
    </row>
    <row r="559" spans="1:2" x14ac:dyDescent="0.15">
      <c r="A559" s="64"/>
    </row>
    <row r="560" spans="1:2" x14ac:dyDescent="0.15">
      <c r="A560" s="64"/>
    </row>
    <row r="561" spans="1:1" x14ac:dyDescent="0.15">
      <c r="A561" s="64"/>
    </row>
    <row r="562" spans="1:1" x14ac:dyDescent="0.15">
      <c r="A562" s="64"/>
    </row>
    <row r="563" spans="1:1" x14ac:dyDescent="0.15">
      <c r="A563" s="64"/>
    </row>
    <row r="564" spans="1:1" x14ac:dyDescent="0.15">
      <c r="A564" s="64"/>
    </row>
    <row r="565" spans="1:1" x14ac:dyDescent="0.15">
      <c r="A565" s="64"/>
    </row>
    <row r="566" spans="1:1" x14ac:dyDescent="0.15">
      <c r="A566" s="64"/>
    </row>
    <row r="567" spans="1:1" x14ac:dyDescent="0.15">
      <c r="A567" s="64"/>
    </row>
    <row r="568" spans="1:1" x14ac:dyDescent="0.15">
      <c r="A568" s="64"/>
    </row>
    <row r="569" spans="1:1" x14ac:dyDescent="0.15">
      <c r="A569" s="64"/>
    </row>
    <row r="570" spans="1:1" x14ac:dyDescent="0.15">
      <c r="A570" s="64"/>
    </row>
    <row r="571" spans="1:1" x14ac:dyDescent="0.15">
      <c r="A571" s="64"/>
    </row>
    <row r="572" spans="1:1" x14ac:dyDescent="0.15">
      <c r="A572" s="64"/>
    </row>
    <row r="573" spans="1:1" x14ac:dyDescent="0.15">
      <c r="A573" s="64"/>
    </row>
    <row r="574" spans="1:1" x14ac:dyDescent="0.15">
      <c r="A574" s="64"/>
    </row>
    <row r="575" spans="1:1" x14ac:dyDescent="0.15">
      <c r="A575" s="64"/>
    </row>
    <row r="576" spans="1:1" x14ac:dyDescent="0.15">
      <c r="A576" s="64"/>
    </row>
    <row r="577" spans="1:2" x14ac:dyDescent="0.15">
      <c r="A577" s="64"/>
    </row>
    <row r="578" spans="1:2" x14ac:dyDescent="0.15">
      <c r="A578" s="64"/>
    </row>
    <row r="579" spans="1:2" x14ac:dyDescent="0.15">
      <c r="A579" s="64"/>
    </row>
    <row r="580" spans="1:2" x14ac:dyDescent="0.15">
      <c r="A580" s="64"/>
      <c r="B580" s="73"/>
    </row>
    <row r="581" spans="1:2" x14ac:dyDescent="0.15">
      <c r="A581" s="64"/>
    </row>
    <row r="582" spans="1:2" x14ac:dyDescent="0.15">
      <c r="A582" s="64"/>
    </row>
    <row r="583" spans="1:2" x14ac:dyDescent="0.15">
      <c r="A583" s="64"/>
    </row>
    <row r="584" spans="1:2" x14ac:dyDescent="0.15">
      <c r="A584" s="64"/>
    </row>
    <row r="585" spans="1:2" x14ac:dyDescent="0.15">
      <c r="A585" s="64"/>
    </row>
    <row r="586" spans="1:2" x14ac:dyDescent="0.15">
      <c r="A586" s="64"/>
    </row>
    <row r="587" spans="1:2" x14ac:dyDescent="0.15">
      <c r="A587" s="64"/>
    </row>
    <row r="588" spans="1:2" x14ac:dyDescent="0.15">
      <c r="A588" s="64"/>
    </row>
    <row r="589" spans="1:2" x14ac:dyDescent="0.15">
      <c r="A589" s="64"/>
    </row>
    <row r="590" spans="1:2" x14ac:dyDescent="0.15">
      <c r="A590" s="64"/>
    </row>
    <row r="591" spans="1:2" x14ac:dyDescent="0.15">
      <c r="A591" s="64"/>
    </row>
    <row r="592" spans="1:2" x14ac:dyDescent="0.15">
      <c r="A592" s="64"/>
    </row>
    <row r="593" spans="1:2" x14ac:dyDescent="0.15">
      <c r="A593" s="64"/>
    </row>
    <row r="594" spans="1:2" x14ac:dyDescent="0.15">
      <c r="A594" s="64"/>
    </row>
    <row r="595" spans="1:2" x14ac:dyDescent="0.15">
      <c r="A595" s="64"/>
    </row>
    <row r="596" spans="1:2" x14ac:dyDescent="0.15">
      <c r="A596" s="64"/>
    </row>
    <row r="597" spans="1:2" x14ac:dyDescent="0.15">
      <c r="A597" s="64"/>
    </row>
    <row r="598" spans="1:2" x14ac:dyDescent="0.15">
      <c r="A598" s="64"/>
    </row>
    <row r="599" spans="1:2" x14ac:dyDescent="0.15">
      <c r="A599" s="64"/>
    </row>
    <row r="600" spans="1:2" x14ac:dyDescent="0.15">
      <c r="A600" s="64"/>
    </row>
    <row r="601" spans="1:2" x14ac:dyDescent="0.15">
      <c r="A601" s="64"/>
    </row>
    <row r="602" spans="1:2" x14ac:dyDescent="0.15">
      <c r="A602" s="64"/>
    </row>
    <row r="603" spans="1:2" x14ac:dyDescent="0.15">
      <c r="A603" s="64"/>
    </row>
    <row r="604" spans="1:2" x14ac:dyDescent="0.15">
      <c r="A604" s="64"/>
    </row>
    <row r="605" spans="1:2" x14ac:dyDescent="0.15">
      <c r="A605" s="64"/>
      <c r="B605" s="73"/>
    </row>
  </sheetData>
  <sheetProtection sheet="1" objects="1" scenarios="1"/>
  <phoneticPr fontId="2"/>
  <conditionalFormatting sqref="A35:D55">
    <cfRule type="expression" dxfId="2" priority="1">
      <formula>A35=""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D441"/>
  <sheetViews>
    <sheetView zoomScale="70" zoomScaleNormal="70" workbookViewId="0"/>
  </sheetViews>
  <sheetFormatPr defaultRowHeight="15.75" x14ac:dyDescent="0.15"/>
  <cols>
    <col min="1" max="1" width="37.25" style="65" customWidth="1"/>
    <col min="2" max="2" width="66.25" style="65" customWidth="1"/>
    <col min="3" max="3" width="50" style="65" customWidth="1"/>
    <col min="4" max="4" width="53.375" style="65" customWidth="1"/>
    <col min="5" max="16384" width="9" style="65"/>
  </cols>
  <sheetData>
    <row r="1" spans="1:1" x14ac:dyDescent="0.15">
      <c r="A1" s="64" t="s">
        <v>215</v>
      </c>
    </row>
    <row r="33" spans="1:4" x14ac:dyDescent="0.15">
      <c r="A33" s="64" t="s">
        <v>216</v>
      </c>
      <c r="B33" s="78" t="str">
        <f>HYPERLINK("#'設定シート'!A2","設定シートへ戻る")</f>
        <v>設定シートへ戻る</v>
      </c>
    </row>
    <row r="34" spans="1:4" x14ac:dyDescent="0.15">
      <c r="A34" s="66" t="s">
        <v>217</v>
      </c>
      <c r="B34" s="66" t="s">
        <v>218</v>
      </c>
      <c r="C34" s="66" t="s">
        <v>219</v>
      </c>
      <c r="D34" s="66" t="s">
        <v>220</v>
      </c>
    </row>
    <row r="35" spans="1:4" ht="31.5" x14ac:dyDescent="0.15">
      <c r="A35" s="67" t="s">
        <v>221</v>
      </c>
      <c r="B35" s="68" t="s">
        <v>222</v>
      </c>
      <c r="C35" s="68" t="s">
        <v>223</v>
      </c>
      <c r="D35" s="67" t="s">
        <v>224</v>
      </c>
    </row>
    <row r="36" spans="1:4" x14ac:dyDescent="0.15">
      <c r="A36" s="67" t="s">
        <v>225</v>
      </c>
      <c r="B36" s="67" t="s">
        <v>226</v>
      </c>
      <c r="C36" s="67" t="s">
        <v>227</v>
      </c>
      <c r="D36" s="67" t="s">
        <v>228</v>
      </c>
    </row>
    <row r="37" spans="1:4" ht="31.5" x14ac:dyDescent="0.15">
      <c r="A37" s="72" t="str">
        <f>HYPERLINK("#A"&amp;ROW($A$64),SUBSTITUTE($A59,"■",""))</f>
        <v>商品キー情報</v>
      </c>
      <c r="B37" s="67" t="s">
        <v>230</v>
      </c>
      <c r="C37" s="67" t="s">
        <v>231</v>
      </c>
      <c r="D37" s="68" t="s">
        <v>232</v>
      </c>
    </row>
    <row r="38" spans="1:4" x14ac:dyDescent="0.15">
      <c r="A38" s="72" t="str">
        <f>HYPERLINK("#A"&amp;ROW($A$64),SUBSTITUTE($A58,"■",""))</f>
        <v>商品名(請求書表示名)</v>
      </c>
      <c r="B38" s="67" t="s">
        <v>233</v>
      </c>
      <c r="C38" s="67" t="s">
        <v>234</v>
      </c>
      <c r="D38" s="67" t="s">
        <v>235</v>
      </c>
    </row>
    <row r="39" spans="1:4" x14ac:dyDescent="0.15">
      <c r="A39" s="72" t="str">
        <f>HYPERLINK("#A"&amp;ROW($A$64),SUBSTITUTE($A60,"■",""))</f>
        <v>内部で使用する名称</v>
      </c>
      <c r="B39" s="67" t="s">
        <v>236</v>
      </c>
      <c r="C39" s="67" t="s">
        <v>234</v>
      </c>
      <c r="D39" s="67" t="s">
        <v>237</v>
      </c>
    </row>
    <row r="40" spans="1:4" x14ac:dyDescent="0.15">
      <c r="A40" s="72" t="str">
        <f t="shared" ref="A40:A41" si="0">HYPERLINK("#A"&amp;ROW($A$64),SUBSTITUTE($A61,"■",""))</f>
        <v>商品説明</v>
      </c>
      <c r="B40" s="67" t="s">
        <v>238</v>
      </c>
      <c r="C40" s="68" t="s">
        <v>234</v>
      </c>
      <c r="D40" s="67" t="s">
        <v>239</v>
      </c>
    </row>
    <row r="41" spans="1:4" ht="31.5" x14ac:dyDescent="0.15">
      <c r="A41" s="72" t="str">
        <f t="shared" si="0"/>
        <v>商品適用開始日</v>
      </c>
      <c r="B41" s="67" t="s">
        <v>241</v>
      </c>
      <c r="C41" s="67" t="s">
        <v>242</v>
      </c>
      <c r="D41" s="70" t="s">
        <v>243</v>
      </c>
    </row>
    <row r="42" spans="1:4" ht="47.25" x14ac:dyDescent="0.15">
      <c r="A42" s="72" t="str">
        <f>HYPERLINK("#A"&amp;ROW($A$111),SUBSTITUTE($A111,"■",""))</f>
        <v>割り当てチャネル</v>
      </c>
      <c r="B42" s="67" t="s">
        <v>244</v>
      </c>
      <c r="C42" s="67" t="s">
        <v>245</v>
      </c>
      <c r="D42" s="70" t="s">
        <v>246</v>
      </c>
    </row>
    <row r="43" spans="1:4" ht="63" x14ac:dyDescent="0.15">
      <c r="A43" s="72" t="str">
        <f>HYPERLINK("#A"&amp;ROW($A$166),SUBSTITUTE($A166,"■",""))</f>
        <v>製品カテゴリ</v>
      </c>
      <c r="B43" s="67" t="s">
        <v>247</v>
      </c>
      <c r="C43" s="67" t="s">
        <v>248</v>
      </c>
      <c r="D43" s="68" t="s">
        <v>249</v>
      </c>
    </row>
    <row r="44" spans="1:4" ht="31.5" x14ac:dyDescent="0.15">
      <c r="A44" s="72" t="str">
        <f>HYPERLINK("#A"&amp;ROW($A$215),SUBSTITUTE($A215,"■",""))</f>
        <v>大量注文</v>
      </c>
      <c r="B44" s="67" t="s">
        <v>250</v>
      </c>
      <c r="C44" s="68" t="s">
        <v>251</v>
      </c>
      <c r="D44" s="68" t="s">
        <v>252</v>
      </c>
    </row>
    <row r="45" spans="1:4" ht="31.5" x14ac:dyDescent="0.15">
      <c r="A45" s="72" t="str">
        <f>HYPERLINK("#A"&amp;ROW($A$266),SUBSTITUTE($A266,"■",""))</f>
        <v>製品画像</v>
      </c>
      <c r="B45" s="67" t="s">
        <v>253</v>
      </c>
      <c r="C45" s="68" t="s">
        <v>254</v>
      </c>
      <c r="D45" s="68" t="s">
        <v>255</v>
      </c>
    </row>
    <row r="46" spans="1:4" ht="63" x14ac:dyDescent="0.15">
      <c r="A46" s="72" t="str">
        <f>HYPERLINK("#A"&amp;ROW($A$328),SUBSTITUTE($A328,"■",""))</f>
        <v>契約条件</v>
      </c>
      <c r="B46" s="67" t="s">
        <v>256</v>
      </c>
      <c r="C46" s="67" t="s">
        <v>257</v>
      </c>
      <c r="D46" s="68" t="s">
        <v>258</v>
      </c>
    </row>
    <row r="47" spans="1:4" ht="31.5" x14ac:dyDescent="0.15">
      <c r="A47" s="72" t="str">
        <f>HYPERLINK("#A"&amp;ROW($A$390),SUBSTITUTE($A390,"■",""))</f>
        <v>依存関係</v>
      </c>
      <c r="B47" s="67" t="s">
        <v>259</v>
      </c>
      <c r="C47" s="68" t="s">
        <v>260</v>
      </c>
      <c r="D47" s="71" t="s">
        <v>261</v>
      </c>
    </row>
    <row r="48" spans="1:4" ht="31.5" x14ac:dyDescent="0.15">
      <c r="A48" s="67" t="s">
        <v>262</v>
      </c>
      <c r="B48" s="67" t="s">
        <v>263</v>
      </c>
      <c r="C48" s="68" t="s">
        <v>264</v>
      </c>
      <c r="D48" s="68" t="s">
        <v>265</v>
      </c>
    </row>
    <row r="49" spans="1:4" ht="47.25" x14ac:dyDescent="0.15">
      <c r="A49" s="67" t="s">
        <v>266</v>
      </c>
      <c r="B49" s="67" t="s">
        <v>267</v>
      </c>
      <c r="C49" s="68" t="s">
        <v>254</v>
      </c>
      <c r="D49" s="68" t="s">
        <v>268</v>
      </c>
    </row>
    <row r="50" spans="1:4" ht="31.5" x14ac:dyDescent="0.15">
      <c r="A50" s="72" t="str">
        <f>HYPERLINK("#A"&amp;ROW($A$64),SUBSTITUTE($A63,"■",""))</f>
        <v>サービスキー情報</v>
      </c>
      <c r="B50" s="67" t="s">
        <v>269</v>
      </c>
      <c r="C50" s="68" t="s">
        <v>270</v>
      </c>
      <c r="D50" s="68" t="s">
        <v>271</v>
      </c>
    </row>
    <row r="51" spans="1:4" ht="31.5" x14ac:dyDescent="0.15">
      <c r="A51" s="72" t="str">
        <f>HYPERLINK("#A"&amp;ROW($A$64),SUBSTITUTE($A64,"■",""))</f>
        <v>サービス表示名</v>
      </c>
      <c r="B51" s="67" t="s">
        <v>272</v>
      </c>
      <c r="C51" s="68" t="s">
        <v>234</v>
      </c>
      <c r="D51" s="68" t="s">
        <v>273</v>
      </c>
    </row>
    <row r="52" spans="1:4" ht="31.5" x14ac:dyDescent="0.15">
      <c r="A52" s="72" t="str">
        <f>HYPERLINK("#A"&amp;ROW($A$441),SUBSTITUTE($A438,"■",""))</f>
        <v>商品属性キー情報</v>
      </c>
      <c r="B52" s="67" t="s">
        <v>275</v>
      </c>
      <c r="C52" s="68" t="s">
        <v>276</v>
      </c>
      <c r="D52" s="68" t="s">
        <v>277</v>
      </c>
    </row>
    <row r="53" spans="1:4" ht="31.5" x14ac:dyDescent="0.15">
      <c r="A53" s="72" t="str">
        <f t="shared" ref="A53:A55" si="1">HYPERLINK("#A"&amp;ROW($A$441),SUBSTITUTE($A439,"■",""))</f>
        <v>設定値</v>
      </c>
      <c r="B53" s="67" t="s">
        <v>278</v>
      </c>
      <c r="C53" s="68" t="s">
        <v>234</v>
      </c>
      <c r="D53" s="68" t="s">
        <v>279</v>
      </c>
    </row>
    <row r="54" spans="1:4" ht="47.25" x14ac:dyDescent="0.15">
      <c r="A54" s="72" t="str">
        <f t="shared" si="1"/>
        <v>商品属性適用開始日</v>
      </c>
      <c r="B54" s="67" t="s">
        <v>280</v>
      </c>
      <c r="C54" s="68" t="s">
        <v>242</v>
      </c>
      <c r="D54" s="68" t="s">
        <v>281</v>
      </c>
    </row>
    <row r="55" spans="1:4" x14ac:dyDescent="0.15">
      <c r="A55" s="72" t="str">
        <f t="shared" si="1"/>
        <v>商品属性適用終了日</v>
      </c>
      <c r="B55" s="67" t="s">
        <v>282</v>
      </c>
      <c r="C55" s="68" t="s">
        <v>242</v>
      </c>
      <c r="D55" s="68" t="s">
        <v>283</v>
      </c>
    </row>
    <row r="58" spans="1:4" x14ac:dyDescent="0.15">
      <c r="A58" s="74" t="s">
        <v>284</v>
      </c>
    </row>
    <row r="59" spans="1:4" x14ac:dyDescent="0.15">
      <c r="A59" s="74" t="s">
        <v>298</v>
      </c>
    </row>
    <row r="60" spans="1:4" x14ac:dyDescent="0.15">
      <c r="A60" s="64" t="s">
        <v>285</v>
      </c>
    </row>
    <row r="61" spans="1:4" x14ac:dyDescent="0.15">
      <c r="A61" s="75" t="s">
        <v>286</v>
      </c>
    </row>
    <row r="62" spans="1:4" x14ac:dyDescent="0.15">
      <c r="A62" s="74" t="s">
        <v>299</v>
      </c>
    </row>
    <row r="63" spans="1:4" x14ac:dyDescent="0.15">
      <c r="A63" s="64" t="s">
        <v>300</v>
      </c>
    </row>
    <row r="64" spans="1:4" x14ac:dyDescent="0.15">
      <c r="A64" s="64" t="s">
        <v>294</v>
      </c>
      <c r="B64" s="73" t="str">
        <f>HYPERLINK("#A"&amp;ROW($A$33),"戻る")</f>
        <v>戻る</v>
      </c>
    </row>
    <row r="111" spans="1:2" x14ac:dyDescent="0.15">
      <c r="A111" s="64" t="s">
        <v>287</v>
      </c>
      <c r="B111" s="73" t="str">
        <f>HYPERLINK("#A"&amp;ROW($A$33),"戻る")</f>
        <v>戻る</v>
      </c>
    </row>
    <row r="166" spans="1:2" x14ac:dyDescent="0.15">
      <c r="A166" s="64" t="s">
        <v>288</v>
      </c>
      <c r="B166" s="73" t="str">
        <f>HYPERLINK("#A"&amp;ROW($A$33),"戻る")</f>
        <v>戻る</v>
      </c>
    </row>
    <row r="215" spans="1:2" x14ac:dyDescent="0.15">
      <c r="A215" s="64" t="s">
        <v>289</v>
      </c>
      <c r="B215" s="73" t="str">
        <f>HYPERLINK("#A"&amp;ROW($A$33),"戻る")</f>
        <v>戻る</v>
      </c>
    </row>
    <row r="266" spans="1:2" x14ac:dyDescent="0.15">
      <c r="A266" s="76" t="s">
        <v>290</v>
      </c>
      <c r="B266" s="73" t="str">
        <f>HYPERLINK("#A"&amp;ROW($A$33),"戻る")</f>
        <v>戻る</v>
      </c>
    </row>
    <row r="328" spans="1:2" x14ac:dyDescent="0.15">
      <c r="A328" s="64" t="s">
        <v>291</v>
      </c>
      <c r="B328" s="73" t="str">
        <f>HYPERLINK("#A"&amp;ROW($A$33),"戻る")</f>
        <v>戻る</v>
      </c>
    </row>
    <row r="390" spans="1:2" x14ac:dyDescent="0.15">
      <c r="A390" s="64" t="s">
        <v>292</v>
      </c>
      <c r="B390" s="73" t="str">
        <f>HYPERLINK("#A"&amp;ROW($A$33),"戻る")</f>
        <v>戻る</v>
      </c>
    </row>
    <row r="438" spans="1:2" x14ac:dyDescent="0.15">
      <c r="A438" s="64" t="s">
        <v>301</v>
      </c>
    </row>
    <row r="439" spans="1:2" x14ac:dyDescent="0.15">
      <c r="A439" s="64" t="s">
        <v>295</v>
      </c>
    </row>
    <row r="440" spans="1:2" x14ac:dyDescent="0.15">
      <c r="A440" s="64" t="s">
        <v>296</v>
      </c>
    </row>
    <row r="441" spans="1:2" x14ac:dyDescent="0.15">
      <c r="A441" s="64" t="s">
        <v>297</v>
      </c>
      <c r="B441" s="73" t="str">
        <f>HYPERLINK("#A"&amp;ROW($A$33),"戻る")</f>
        <v>戻る</v>
      </c>
    </row>
  </sheetData>
  <sheetProtection sheet="1" objects="1" scenarios="1"/>
  <phoneticPr fontId="2"/>
  <conditionalFormatting sqref="A58:A59 A35:D55">
    <cfRule type="expression" dxfId="1" priority="2">
      <formula>A35=""</formula>
    </cfRule>
  </conditionalFormatting>
  <conditionalFormatting sqref="A61:A62">
    <cfRule type="expression" dxfId="0" priority="1">
      <formula>A61=""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workbookViewId="0"/>
  </sheetViews>
  <sheetFormatPr defaultRowHeight="12" x14ac:dyDescent="0.15"/>
  <cols>
    <col min="1" max="1" width="21.5" style="1" bestFit="1" customWidth="1"/>
    <col min="2" max="2" width="15.375" style="1" bestFit="1" customWidth="1"/>
    <col min="3" max="4" width="6.25" style="1" bestFit="1" customWidth="1"/>
    <col min="5" max="5" width="7.625" style="1" bestFit="1" customWidth="1"/>
    <col min="6" max="6" width="7" style="1" bestFit="1" customWidth="1"/>
    <col min="7" max="7" width="9.875" style="1" bestFit="1" customWidth="1"/>
    <col min="8" max="8" width="7.625" style="1" bestFit="1" customWidth="1"/>
    <col min="9" max="9" width="13.375" style="1" bestFit="1" customWidth="1"/>
    <col min="10" max="10" width="9.75" style="1" bestFit="1" customWidth="1"/>
    <col min="11" max="11" width="16.25" style="1" bestFit="1" customWidth="1"/>
    <col min="12" max="12" width="25" style="1" bestFit="1" customWidth="1"/>
    <col min="13" max="13" width="5.75" style="1" bestFit="1" customWidth="1"/>
    <col min="14" max="14" width="14.625" style="1" bestFit="1" customWidth="1"/>
    <col min="15" max="15" width="4.125" style="1" bestFit="1" customWidth="1"/>
    <col min="16" max="16384" width="9" style="1"/>
  </cols>
  <sheetData>
    <row r="1" spans="1:15" x14ac:dyDescent="0.15">
      <c r="A1" s="26" t="s">
        <v>79</v>
      </c>
      <c r="B1" s="25" t="s">
        <v>61</v>
      </c>
      <c r="C1" s="26" t="s">
        <v>35</v>
      </c>
      <c r="D1" s="26" t="s">
        <v>37</v>
      </c>
      <c r="E1" s="26" t="s">
        <v>125</v>
      </c>
      <c r="F1" s="26" t="s">
        <v>53</v>
      </c>
      <c r="G1" s="26" t="s">
        <v>80</v>
      </c>
      <c r="H1" s="26" t="s">
        <v>81</v>
      </c>
      <c r="I1" s="26" t="s">
        <v>89</v>
      </c>
      <c r="J1" s="26" t="s">
        <v>132</v>
      </c>
      <c r="K1" s="26" t="s">
        <v>103</v>
      </c>
      <c r="L1" s="26" t="s">
        <v>113</v>
      </c>
      <c r="M1" s="26" t="s">
        <v>322</v>
      </c>
      <c r="N1" s="26" t="s">
        <v>123</v>
      </c>
      <c r="O1" s="26" t="s">
        <v>130</v>
      </c>
    </row>
    <row r="2" spans="1:15" x14ac:dyDescent="0.15">
      <c r="A2" s="1" t="s">
        <v>60</v>
      </c>
      <c r="B2" s="1" t="s">
        <v>65</v>
      </c>
      <c r="C2" s="1" t="s">
        <v>8</v>
      </c>
      <c r="D2" s="1" t="s">
        <v>4</v>
      </c>
      <c r="E2" s="1" t="s">
        <v>126</v>
      </c>
      <c r="F2" s="1" t="s">
        <v>54</v>
      </c>
      <c r="G2" s="1" t="s">
        <v>86</v>
      </c>
      <c r="H2" s="1" t="s">
        <v>85</v>
      </c>
      <c r="I2" s="1" t="s">
        <v>90</v>
      </c>
      <c r="J2" s="1" t="s">
        <v>96</v>
      </c>
      <c r="K2" s="1" t="s">
        <v>104</v>
      </c>
      <c r="L2" s="1" t="s">
        <v>114</v>
      </c>
      <c r="M2" s="1" t="s">
        <v>119</v>
      </c>
      <c r="N2" s="1" t="s">
        <v>120</v>
      </c>
      <c r="O2" s="1" t="s">
        <v>128</v>
      </c>
    </row>
    <row r="3" spans="1:15" x14ac:dyDescent="0.15">
      <c r="A3" s="1" t="s">
        <v>38</v>
      </c>
      <c r="B3" s="1" t="s">
        <v>68</v>
      </c>
      <c r="C3" s="1" t="s">
        <v>18</v>
      </c>
      <c r="D3" s="1" t="s">
        <v>3</v>
      </c>
      <c r="E3" s="1" t="s">
        <v>127</v>
      </c>
      <c r="F3" s="1" t="s">
        <v>55</v>
      </c>
      <c r="G3" s="1" t="s">
        <v>87</v>
      </c>
      <c r="H3" s="1" t="s">
        <v>84</v>
      </c>
      <c r="I3" s="1" t="s">
        <v>91</v>
      </c>
      <c r="J3" s="1" t="s">
        <v>97</v>
      </c>
      <c r="K3" s="1" t="s">
        <v>105</v>
      </c>
      <c r="L3" s="1" t="s">
        <v>115</v>
      </c>
      <c r="M3" s="1" t="s">
        <v>118</v>
      </c>
      <c r="N3" s="1" t="s">
        <v>121</v>
      </c>
      <c r="O3" s="1" t="s">
        <v>131</v>
      </c>
    </row>
    <row r="4" spans="1:15" x14ac:dyDescent="0.15">
      <c r="A4" s="1" t="s">
        <v>63</v>
      </c>
      <c r="B4" s="1" t="s">
        <v>69</v>
      </c>
      <c r="H4" s="1" t="s">
        <v>83</v>
      </c>
      <c r="I4" s="1" t="s">
        <v>92</v>
      </c>
      <c r="J4" s="1" t="s">
        <v>98</v>
      </c>
      <c r="L4" s="1" t="s">
        <v>116</v>
      </c>
      <c r="M4" s="1" t="s">
        <v>323</v>
      </c>
      <c r="N4" s="1" t="s">
        <v>122</v>
      </c>
    </row>
    <row r="5" spans="1:15" x14ac:dyDescent="0.15">
      <c r="A5" s="1" t="s">
        <v>64</v>
      </c>
      <c r="B5" s="1" t="s">
        <v>70</v>
      </c>
      <c r="J5" s="1" t="s">
        <v>99</v>
      </c>
    </row>
    <row r="6" spans="1:15" x14ac:dyDescent="0.15">
      <c r="B6" s="1" t="s">
        <v>71</v>
      </c>
      <c r="J6" s="1" t="s">
        <v>100</v>
      </c>
    </row>
    <row r="7" spans="1:15" x14ac:dyDescent="0.15">
      <c r="B7" s="1" t="s">
        <v>72</v>
      </c>
    </row>
    <row r="8" spans="1:15" x14ac:dyDescent="0.15">
      <c r="B8" s="1" t="s">
        <v>67</v>
      </c>
    </row>
    <row r="9" spans="1:15" x14ac:dyDescent="0.15">
      <c r="B9" s="1" t="s">
        <v>66</v>
      </c>
    </row>
  </sheetData>
  <sheetProtection sheet="1" objects="1" scenarios="1"/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はじめに</vt:lpstr>
      <vt:lpstr>変更履歴</vt:lpstr>
      <vt:lpstr>設定シート</vt:lpstr>
      <vt:lpstr>(参考)画面イメージ</vt:lpstr>
      <vt:lpstr>【設定シート】説明_オペレータ用</vt:lpstr>
      <vt:lpstr>【設定シート】説明_設定者用</vt:lpstr>
      <vt:lpstr>入力リスト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橋本佳澄</dc:creator>
  <cp:lastModifiedBy>[NDSi]三宅 あゆみ Ayumi Miyake</cp:lastModifiedBy>
  <cp:lastPrinted>2021-02-08T02:37:32Z</cp:lastPrinted>
  <dcterms:created xsi:type="dcterms:W3CDTF">2020-11-13T07:19:10Z</dcterms:created>
  <dcterms:modified xsi:type="dcterms:W3CDTF">2022-12-09T05:03:45Z</dcterms:modified>
</cp:coreProperties>
</file>