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0.188.198.38\devaas_share\15_MaintenanceOperationTEAM\60_ポータル関連\20251100公開分_新UI対応\03_設定補助シート\"/>
    </mc:Choice>
  </mc:AlternateContent>
  <xr:revisionPtr revIDLastSave="0" documentId="13_ncr:1_{224BE5E0-E2BC-4D18-8A1D-EC3425B7AF25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はじめに" sheetId="20" r:id="rId1"/>
    <sheet name="変更履歴" sheetId="5" r:id="rId2"/>
    <sheet name="設定シート" sheetId="19" r:id="rId3"/>
    <sheet name="(参考)画面イメージ" sheetId="3" r:id="rId4"/>
    <sheet name="【設定シート】説明_オペレータ用" sheetId="21" r:id="rId5"/>
    <sheet name="【設定シート】説明_設定者用" sheetId="23" r:id="rId6"/>
    <sheet name="入力リスト" sheetId="15" state="hidden" r:id="rId7"/>
  </sheets>
  <definedNames>
    <definedName name="ああ" localSheetId="2">#REF!</definedName>
    <definedName name="ああ">#REF!</definedName>
    <definedName name="あり・なし" localSheetId="4">#REF!</definedName>
    <definedName name="あり・なし" localSheetId="5">#REF!</definedName>
    <definedName name="あり・なし">#REF!</definedName>
    <definedName name="卸・小売">#REF!</definedName>
    <definedName name="可・不可" localSheetId="4">#REF!</definedName>
    <definedName name="可・不可" localSheetId="5">#REF!</definedName>
    <definedName name="可・不可">#REF!</definedName>
    <definedName name="課税・非課税" localSheetId="2">#REF!</definedName>
    <definedName name="課税・非課税">#REF!</definedName>
    <definedName name="必須・任意" localSheetId="4">#REF!</definedName>
    <definedName name="必須・任意" localSheetId="5">#REF!</definedName>
    <definedName name="必須・任意">#REF!</definedName>
    <definedName name="料金単位" localSheetId="4">#REF!</definedName>
    <definedName name="料金単位" localSheetId="5">#REF!</definedName>
    <definedName name="料金単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26" i="23" l="1"/>
  <c r="B385" i="23"/>
  <c r="B323" i="23"/>
  <c r="B266" i="23"/>
  <c r="B210" i="23"/>
  <c r="B161" i="23"/>
  <c r="B106" i="23"/>
  <c r="B65" i="23"/>
  <c r="A55" i="23"/>
  <c r="A54" i="23"/>
  <c r="A53" i="23"/>
  <c r="A52" i="23"/>
  <c r="A51" i="23"/>
  <c r="A50" i="23"/>
  <c r="A47" i="23"/>
  <c r="A46" i="23"/>
  <c r="A45" i="23"/>
  <c r="A44" i="23"/>
  <c r="A43" i="23"/>
  <c r="A42" i="23"/>
  <c r="A41" i="23"/>
  <c r="A40" i="23"/>
  <c r="A39" i="23"/>
  <c r="A38" i="23"/>
  <c r="A37" i="23"/>
  <c r="B33" i="23"/>
  <c r="H3" i="3"/>
  <c r="E127" i="3"/>
  <c r="D5" i="19" l="1"/>
  <c r="D6" i="19"/>
  <c r="B33" i="21" l="1"/>
  <c r="B411" i="21" l="1"/>
  <c r="B314" i="21"/>
  <c r="B217" i="21"/>
  <c r="B140" i="21"/>
  <c r="B65" i="21"/>
  <c r="A55" i="21"/>
  <c r="A54" i="21"/>
  <c r="A53" i="21"/>
  <c r="A51" i="21"/>
  <c r="A50" i="21"/>
  <c r="A47" i="21"/>
  <c r="A46" i="21"/>
  <c r="A45" i="21"/>
  <c r="A44" i="21"/>
  <c r="A43" i="21"/>
  <c r="A42" i="21"/>
  <c r="A40" i="21"/>
  <c r="A39" i="21"/>
  <c r="A38" i="21"/>
  <c r="H11" i="19" l="1"/>
  <c r="H83" i="19"/>
  <c r="B75" i="19" l="1"/>
  <c r="B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橋本佳澄</author>
  </authors>
  <commentList>
    <comment ref="AA29" authorId="0" shapeId="0" xr:uid="{00000000-0006-0000-0200-000001000000}">
      <text>
        <r>
          <rPr>
            <sz val="8"/>
            <color indexed="81"/>
            <rFont val="Meiryo UI"/>
            <family val="3"/>
            <charset val="128"/>
          </rPr>
          <t>複数の提供サービスがある場合、
ひとつでも提供開始すれば課金します。</t>
        </r>
      </text>
    </comment>
    <comment ref="AB29" authorId="0" shapeId="0" xr:uid="{00000000-0006-0000-0200-000002000000}">
      <text>
        <r>
          <rPr>
            <sz val="8"/>
            <color indexed="81"/>
            <rFont val="Meiryo UI"/>
            <family val="3"/>
            <charset val="128"/>
          </rPr>
          <t>商品の提供開始後に課金します。
複数の提供サービスがある場合、
すべてが提供開始してから課金します。</t>
        </r>
      </text>
    </comment>
    <comment ref="AC29" authorId="0" shapeId="0" xr:uid="{00000000-0006-0000-0200-000003000000}">
      <text>
        <r>
          <rPr>
            <sz val="8"/>
            <color indexed="81"/>
            <rFont val="Meiryo UI"/>
            <family val="3"/>
            <charset val="128"/>
          </rPr>
          <t>商品の廃止時に課金します。複数の提供サービスがある場合、
ひとつでも提供が停止すれば課金します。</t>
        </r>
      </text>
    </comment>
    <comment ref="AD38" authorId="0" shapeId="0" xr:uid="{00000000-0006-0000-0200-000004000000}">
      <text>
        <r>
          <rPr>
            <sz val="8"/>
            <color indexed="81"/>
            <rFont val="Meiryo UI"/>
            <family val="3"/>
            <charset val="128"/>
          </rPr>
          <t>複数の提供サービスがある場合、
ひとつでも提供開始すれば課金します。</t>
        </r>
      </text>
    </comment>
    <comment ref="AE38" authorId="0" shapeId="0" xr:uid="{00000000-0006-0000-0200-000005000000}">
      <text>
        <r>
          <rPr>
            <sz val="8"/>
            <color indexed="81"/>
            <rFont val="Meiryo UI"/>
            <family val="3"/>
            <charset val="128"/>
          </rPr>
          <t>商品の提供開始後に課金します。
複数の提供サービスがある場合、
すべてが提供開始してから課金します。</t>
        </r>
      </text>
    </comment>
    <comment ref="AF38" authorId="0" shapeId="0" xr:uid="{00000000-0006-0000-0200-000006000000}">
      <text>
        <r>
          <rPr>
            <sz val="8"/>
            <color indexed="81"/>
            <rFont val="Meiryo UI"/>
            <family val="3"/>
            <charset val="128"/>
          </rPr>
          <t>商品の廃止時に課金します。複数の提供サービスがある場合、
ひとつでも提供が停止すれば課金します。</t>
        </r>
      </text>
    </comment>
    <comment ref="AD47" authorId="0" shapeId="0" xr:uid="{00000000-0006-0000-0200-000007000000}">
      <text>
        <r>
          <rPr>
            <sz val="8"/>
            <color indexed="81"/>
            <rFont val="Meiryo UI"/>
            <family val="3"/>
            <charset val="128"/>
          </rPr>
          <t>複数の提供サービスがある場合、
ひとつでも提供開始すれば課金します。</t>
        </r>
      </text>
    </comment>
    <comment ref="AE47" authorId="0" shapeId="0" xr:uid="{00000000-0006-0000-0200-000008000000}">
      <text>
        <r>
          <rPr>
            <sz val="8"/>
            <color indexed="81"/>
            <rFont val="Meiryo UI"/>
            <family val="3"/>
            <charset val="128"/>
          </rPr>
          <t>商品の提供開始後に課金します。
複数の提供サービスがある場合、
すべてが提供開始してから課金します。</t>
        </r>
      </text>
    </comment>
    <comment ref="AF47" authorId="0" shapeId="0" xr:uid="{00000000-0006-0000-0200-000009000000}">
      <text>
        <r>
          <rPr>
            <sz val="8"/>
            <color indexed="81"/>
            <rFont val="Meiryo UI"/>
            <family val="3"/>
            <charset val="128"/>
          </rPr>
          <t>商品の廃止時に課金します。複数の提供サービスがある場合、
ひとつでも提供が停止すれば課金します。</t>
        </r>
      </text>
    </comment>
    <comment ref="AD56" authorId="0" shapeId="0" xr:uid="{00000000-0006-0000-0200-00000A000000}">
      <text>
        <r>
          <rPr>
            <sz val="8"/>
            <color indexed="81"/>
            <rFont val="Meiryo UI"/>
            <family val="3"/>
            <charset val="128"/>
          </rPr>
          <t>複数の提供サービスがある場合、
ひとつでも提供開始すれば課金します。</t>
        </r>
      </text>
    </comment>
    <comment ref="AE56" authorId="0" shapeId="0" xr:uid="{00000000-0006-0000-0200-00000B000000}">
      <text>
        <r>
          <rPr>
            <sz val="8"/>
            <color indexed="81"/>
            <rFont val="Meiryo UI"/>
            <family val="3"/>
            <charset val="128"/>
          </rPr>
          <t>商品の提供開始後に課金します。
複数の提供サービスがある場合、
すべてが提供開始してから課金します。</t>
        </r>
      </text>
    </comment>
    <comment ref="AF56" authorId="0" shapeId="0" xr:uid="{00000000-0006-0000-0200-00000C000000}">
      <text>
        <r>
          <rPr>
            <sz val="8"/>
            <color indexed="81"/>
            <rFont val="Meiryo UI"/>
            <family val="3"/>
            <charset val="128"/>
          </rPr>
          <t>商品の廃止時に課金します。複数の提供サービスがある場合、
ひとつでも提供が停止すれば課金します。</t>
        </r>
      </text>
    </comment>
    <comment ref="AA102" authorId="0" shapeId="0" xr:uid="{00000000-0006-0000-0200-00000D000000}">
      <text>
        <r>
          <rPr>
            <sz val="8"/>
            <color indexed="81"/>
            <rFont val="Meiryo UI"/>
            <family val="3"/>
            <charset val="128"/>
          </rPr>
          <t>複数の提供サービスがある場合、
ひとつでも提供開始すれば課金します。</t>
        </r>
      </text>
    </comment>
    <comment ref="AB102" authorId="0" shapeId="0" xr:uid="{00000000-0006-0000-0200-00000E000000}">
      <text>
        <r>
          <rPr>
            <sz val="8"/>
            <color indexed="81"/>
            <rFont val="Meiryo UI"/>
            <family val="3"/>
            <charset val="128"/>
          </rPr>
          <t>商品の提供開始後に課金します。
複数の提供サービスがある場合、
すべてが提供開始してから課金します。</t>
        </r>
      </text>
    </comment>
    <comment ref="AC102" authorId="0" shapeId="0" xr:uid="{00000000-0006-0000-0200-00000F000000}">
      <text>
        <r>
          <rPr>
            <sz val="8"/>
            <color indexed="81"/>
            <rFont val="Meiryo UI"/>
            <family val="3"/>
            <charset val="128"/>
          </rPr>
          <t>商品の廃止時に課金します。複数の提供サービスがある場合、
ひとつでも提供が停止すれば課金します。</t>
        </r>
      </text>
    </comment>
    <comment ref="AD111" authorId="0" shapeId="0" xr:uid="{00000000-0006-0000-0200-000010000000}">
      <text>
        <r>
          <rPr>
            <sz val="8"/>
            <color indexed="81"/>
            <rFont val="Meiryo UI"/>
            <family val="3"/>
            <charset val="128"/>
          </rPr>
          <t>複数の提供サービスがある場合、
ひとつでも提供開始すれば課金します。</t>
        </r>
      </text>
    </comment>
    <comment ref="AE111" authorId="0" shapeId="0" xr:uid="{00000000-0006-0000-0200-000011000000}">
      <text>
        <r>
          <rPr>
            <sz val="8"/>
            <color indexed="81"/>
            <rFont val="Meiryo UI"/>
            <family val="3"/>
            <charset val="128"/>
          </rPr>
          <t>商品の提供開始後に課金します。
複数の提供サービスがある場合、
すべてが提供開始してから課金します。</t>
        </r>
      </text>
    </comment>
    <comment ref="AF111" authorId="0" shapeId="0" xr:uid="{00000000-0006-0000-0200-000012000000}">
      <text>
        <r>
          <rPr>
            <sz val="8"/>
            <color indexed="81"/>
            <rFont val="Meiryo UI"/>
            <family val="3"/>
            <charset val="128"/>
          </rPr>
          <t>商品の廃止時に課金します。複数の提供サービスがある場合、
ひとつでも提供が停止すれば課金します。</t>
        </r>
      </text>
    </comment>
    <comment ref="AD120" authorId="0" shapeId="0" xr:uid="{00000000-0006-0000-0200-000013000000}">
      <text>
        <r>
          <rPr>
            <sz val="8"/>
            <color indexed="81"/>
            <rFont val="Meiryo UI"/>
            <family val="3"/>
            <charset val="128"/>
          </rPr>
          <t>複数の提供サービスがある場合、
ひとつでも提供開始すれば課金します。</t>
        </r>
      </text>
    </comment>
    <comment ref="AE120" authorId="0" shapeId="0" xr:uid="{00000000-0006-0000-0200-000014000000}">
      <text>
        <r>
          <rPr>
            <sz val="8"/>
            <color indexed="81"/>
            <rFont val="Meiryo UI"/>
            <family val="3"/>
            <charset val="128"/>
          </rPr>
          <t>商品の提供開始後に課金します。
複数の提供サービスがある場合、
すべてが提供開始してから課金します。</t>
        </r>
      </text>
    </comment>
    <comment ref="AF120" authorId="0" shapeId="0" xr:uid="{00000000-0006-0000-0200-000015000000}">
      <text>
        <r>
          <rPr>
            <sz val="8"/>
            <color indexed="81"/>
            <rFont val="Meiryo UI"/>
            <family val="3"/>
            <charset val="128"/>
          </rPr>
          <t>商品の廃止時に課金します。複数の提供サービスがある場合、
ひとつでも提供が停止すれば課金します。</t>
        </r>
      </text>
    </comment>
    <comment ref="AD129" authorId="0" shapeId="0" xr:uid="{00000000-0006-0000-0200-000016000000}">
      <text>
        <r>
          <rPr>
            <sz val="8"/>
            <color indexed="81"/>
            <rFont val="Meiryo UI"/>
            <family val="3"/>
            <charset val="128"/>
          </rPr>
          <t>複数の提供サービスがある場合、
ひとつでも提供開始すれば課金します。</t>
        </r>
      </text>
    </comment>
    <comment ref="AE129" authorId="0" shapeId="0" xr:uid="{00000000-0006-0000-0200-000017000000}">
      <text>
        <r>
          <rPr>
            <sz val="8"/>
            <color indexed="81"/>
            <rFont val="Meiryo UI"/>
            <family val="3"/>
            <charset val="128"/>
          </rPr>
          <t>商品の提供開始後に課金します。
複数の提供サービスがある場合、
すべてが提供開始してから課金します。</t>
        </r>
      </text>
    </comment>
    <comment ref="AF129" authorId="0" shapeId="0" xr:uid="{00000000-0006-0000-0200-000018000000}">
      <text>
        <r>
          <rPr>
            <sz val="8"/>
            <color indexed="81"/>
            <rFont val="Meiryo UI"/>
            <family val="3"/>
            <charset val="128"/>
          </rPr>
          <t>商品の廃止時に課金します。複数の提供サービスがある場合、
ひとつでも提供が停止すれば課金します。</t>
        </r>
      </text>
    </comment>
  </commentList>
</comments>
</file>

<file path=xl/sharedStrings.xml><?xml version="1.0" encoding="utf-8"?>
<sst xmlns="http://schemas.openxmlformats.org/spreadsheetml/2006/main" count="774" uniqueCount="331">
  <si>
    <t>商品名(請求書表示名)</t>
    <rPh sb="0" eb="2">
      <t>ショウヒン</t>
    </rPh>
    <rPh sb="2" eb="3">
      <t>メイ</t>
    </rPh>
    <rPh sb="4" eb="7">
      <t>セイキュウショ</t>
    </rPh>
    <rPh sb="7" eb="9">
      <t>ヒョウジ</t>
    </rPh>
    <rPh sb="9" eb="10">
      <t>メイ</t>
    </rPh>
    <phoneticPr fontId="2"/>
  </si>
  <si>
    <t>内部で使用する名称</t>
    <rPh sb="0" eb="2">
      <t>ナイブ</t>
    </rPh>
    <rPh sb="3" eb="5">
      <t>シヨウ</t>
    </rPh>
    <rPh sb="7" eb="9">
      <t>メイショウ</t>
    </rPh>
    <phoneticPr fontId="2"/>
  </si>
  <si>
    <t>割り当てチャネル</t>
    <rPh sb="0" eb="1">
      <t>ワ</t>
    </rPh>
    <rPh sb="2" eb="3">
      <t>ア</t>
    </rPh>
    <phoneticPr fontId="2"/>
  </si>
  <si>
    <t>なし</t>
    <phoneticPr fontId="2"/>
  </si>
  <si>
    <t>あり</t>
    <phoneticPr fontId="2"/>
  </si>
  <si>
    <t>請求書内訳名</t>
    <rPh sb="0" eb="3">
      <t>セイキュウショ</t>
    </rPh>
    <rPh sb="3" eb="5">
      <t>ウチワケ</t>
    </rPh>
    <rPh sb="5" eb="6">
      <t>メイ</t>
    </rPh>
    <phoneticPr fontId="2"/>
  </si>
  <si>
    <t>商品コード</t>
    <rPh sb="0" eb="2">
      <t>ショウヒン</t>
    </rPh>
    <phoneticPr fontId="2"/>
  </si>
  <si>
    <t>GLコード</t>
    <phoneticPr fontId="2"/>
  </si>
  <si>
    <t>可</t>
    <rPh sb="0" eb="1">
      <t>カ</t>
    </rPh>
    <phoneticPr fontId="2"/>
  </si>
  <si>
    <t>表示名</t>
    <rPh sb="0" eb="2">
      <t>ヒョウジ</t>
    </rPh>
    <rPh sb="2" eb="3">
      <t>メイ</t>
    </rPh>
    <phoneticPr fontId="2"/>
  </si>
  <si>
    <t>表示順</t>
    <rPh sb="0" eb="2">
      <t>ヒョウジ</t>
    </rPh>
    <rPh sb="2" eb="3">
      <t>ジュン</t>
    </rPh>
    <phoneticPr fontId="2"/>
  </si>
  <si>
    <t>機能属性</t>
    <rPh sb="0" eb="2">
      <t>キノウ</t>
    </rPh>
    <rPh sb="2" eb="4">
      <t>ゾクセイ</t>
    </rPh>
    <phoneticPr fontId="2"/>
  </si>
  <si>
    <t>料金</t>
    <rPh sb="0" eb="2">
      <t>リョウキン</t>
    </rPh>
    <phoneticPr fontId="2"/>
  </si>
  <si>
    <t>必須</t>
    <rPh sb="0" eb="2">
      <t>ヒッス</t>
    </rPh>
    <phoneticPr fontId="2"/>
  </si>
  <si>
    <t>プロビ中の追加・削除可否</t>
    <rPh sb="3" eb="4">
      <t>チュウ</t>
    </rPh>
    <rPh sb="5" eb="7">
      <t>ツイカ</t>
    </rPh>
    <rPh sb="8" eb="10">
      <t>サクジョ</t>
    </rPh>
    <rPh sb="10" eb="12">
      <t>カヒ</t>
    </rPh>
    <phoneticPr fontId="2"/>
  </si>
  <si>
    <t>課金発生タイミング</t>
    <rPh sb="0" eb="2">
      <t>カキン</t>
    </rPh>
    <rPh sb="2" eb="4">
      <t>ハッセイ</t>
    </rPh>
    <phoneticPr fontId="2"/>
  </si>
  <si>
    <t>この機能の必須・任意</t>
    <rPh sb="2" eb="4">
      <t>キノウ</t>
    </rPh>
    <rPh sb="5" eb="7">
      <t>ヒッス</t>
    </rPh>
    <rPh sb="8" eb="10">
      <t>ニンイ</t>
    </rPh>
    <phoneticPr fontId="2"/>
  </si>
  <si>
    <t>初期表示</t>
    <rPh sb="0" eb="2">
      <t>ショキ</t>
    </rPh>
    <rPh sb="2" eb="4">
      <t>ヒョウジ</t>
    </rPh>
    <phoneticPr fontId="2"/>
  </si>
  <si>
    <t>不可</t>
    <rPh sb="0" eb="2">
      <t>フカ</t>
    </rPh>
    <phoneticPr fontId="2"/>
  </si>
  <si>
    <t>＊「オペレータによる料金の変更」「オペレータによる請求書テキストの変更」のイメージ</t>
    <rPh sb="10" eb="12">
      <t>リョウキン</t>
    </rPh>
    <rPh sb="13" eb="15">
      <t>ヘンコウ</t>
    </rPh>
    <rPh sb="25" eb="28">
      <t>セイキュウショ</t>
    </rPh>
    <rPh sb="33" eb="35">
      <t>ヘンコウ</t>
    </rPh>
    <phoneticPr fontId="2"/>
  </si>
  <si>
    <t>＊「複数の設定が可能」の画面イメージ</t>
    <rPh sb="2" eb="4">
      <t>フクスウ</t>
    </rPh>
    <rPh sb="5" eb="7">
      <t>セッテイ</t>
    </rPh>
    <rPh sb="8" eb="10">
      <t>カノウ</t>
    </rPh>
    <rPh sb="12" eb="14">
      <t>ガメン</t>
    </rPh>
    <phoneticPr fontId="2"/>
  </si>
  <si>
    <t>オペレータによる料金の変更可否
※画面イメージあり</t>
    <rPh sb="8" eb="10">
      <t>リョウキン</t>
    </rPh>
    <rPh sb="11" eb="13">
      <t>ヘンコウ</t>
    </rPh>
    <rPh sb="13" eb="15">
      <t>カヒ</t>
    </rPh>
    <rPh sb="17" eb="19">
      <t>ガメン</t>
    </rPh>
    <phoneticPr fontId="2"/>
  </si>
  <si>
    <t>&lt;変更履歴&gt;</t>
    <phoneticPr fontId="7"/>
  </si>
  <si>
    <t>Ver</t>
    <phoneticPr fontId="7"/>
  </si>
  <si>
    <t>更新日</t>
    <rPh sb="0" eb="3">
      <t>コウシンビ</t>
    </rPh>
    <phoneticPr fontId="7"/>
  </si>
  <si>
    <t>更新内容</t>
    <rPh sb="0" eb="2">
      <t>コウシン</t>
    </rPh>
    <rPh sb="2" eb="4">
      <t>ナイヨウ</t>
    </rPh>
    <phoneticPr fontId="7"/>
  </si>
  <si>
    <t>-</t>
    <phoneticPr fontId="7"/>
  </si>
  <si>
    <t>新規作成</t>
    <rPh sb="0" eb="2">
      <t>シンキ</t>
    </rPh>
    <rPh sb="2" eb="4">
      <t>サクセイ</t>
    </rPh>
    <phoneticPr fontId="7"/>
  </si>
  <si>
    <t>はじめに</t>
    <phoneticPr fontId="7"/>
  </si>
  <si>
    <t>SELECT項目</t>
    <rPh sb="6" eb="8">
      <t>コウモク</t>
    </rPh>
    <phoneticPr fontId="2"/>
  </si>
  <si>
    <t>製品画像</t>
    <rPh sb="0" eb="2">
      <t>セイヒン</t>
    </rPh>
    <rPh sb="2" eb="4">
      <t>ガゾウ</t>
    </rPh>
    <phoneticPr fontId="2"/>
  </si>
  <si>
    <t>大量注文</t>
    <phoneticPr fontId="2"/>
  </si>
  <si>
    <t>製品カテゴリ</t>
    <rPh sb="0" eb="2">
      <t>セイヒン</t>
    </rPh>
    <phoneticPr fontId="2"/>
  </si>
  <si>
    <t>[変更履歴]シートの新規作成</t>
    <rPh sb="1" eb="3">
      <t>ヘンコウ</t>
    </rPh>
    <rPh sb="3" eb="5">
      <t>リレキ</t>
    </rPh>
    <rPh sb="10" eb="12">
      <t>シンキ</t>
    </rPh>
    <rPh sb="12" eb="14">
      <t>サクセイ</t>
    </rPh>
    <phoneticPr fontId="7"/>
  </si>
  <si>
    <t>■記入例
★設定シート</t>
    <phoneticPr fontId="7"/>
  </si>
  <si>
    <t>可/不可</t>
    <rPh sb="0" eb="1">
      <t>カ</t>
    </rPh>
    <rPh sb="2" eb="4">
      <t>フカ</t>
    </rPh>
    <phoneticPr fontId="2"/>
  </si>
  <si>
    <t>任意</t>
    <rPh sb="0" eb="2">
      <t>ニンイ</t>
    </rPh>
    <phoneticPr fontId="2"/>
  </si>
  <si>
    <t>あり/なし</t>
    <phoneticPr fontId="2"/>
  </si>
  <si>
    <t>サービス単位</t>
    <rPh sb="4" eb="6">
      <t>タンイ</t>
    </rPh>
    <phoneticPr fontId="2"/>
  </si>
  <si>
    <t>料金単位</t>
    <rPh sb="0" eb="2">
      <t>リョウキン</t>
    </rPh>
    <rPh sb="2" eb="4">
      <t>タンイ</t>
    </rPh>
    <phoneticPr fontId="2"/>
  </si>
  <si>
    <t>更新シート</t>
    <rPh sb="0" eb="2">
      <t>コウシン</t>
    </rPh>
    <phoneticPr fontId="7"/>
  </si>
  <si>
    <t>■商品設定に以下の項目を追加
・商品属性
■商品属性をシート下部に追加</t>
    <rPh sb="1" eb="3">
      <t>ショウヒン</t>
    </rPh>
    <rPh sb="3" eb="5">
      <t>セッテイ</t>
    </rPh>
    <rPh sb="6" eb="8">
      <t>イカ</t>
    </rPh>
    <rPh sb="9" eb="11">
      <t>コウモク</t>
    </rPh>
    <rPh sb="12" eb="14">
      <t>ツイカ</t>
    </rPh>
    <rPh sb="16" eb="18">
      <t>ショウヒン</t>
    </rPh>
    <rPh sb="18" eb="20">
      <t>ゾクセイ</t>
    </rPh>
    <rPh sb="23" eb="25">
      <t>ショウヒン</t>
    </rPh>
    <rPh sb="25" eb="27">
      <t>ゾクセイ</t>
    </rPh>
    <rPh sb="31" eb="33">
      <t>カブ</t>
    </rPh>
    <rPh sb="34" eb="36">
      <t>ツイカ</t>
    </rPh>
    <phoneticPr fontId="2"/>
  </si>
  <si>
    <t>入力不要</t>
    <rPh sb="0" eb="2">
      <t>ニュウリョク</t>
    </rPh>
    <rPh sb="2" eb="4">
      <t>フヨウ</t>
    </rPh>
    <phoneticPr fontId="2"/>
  </si>
  <si>
    <t xml:space="preserve">■商品設定に以下の項目を追加
・製品カテゴリ
・大量注文
・製品画像
・契約情報
・依存関係有無
・無料期間有無
■含まれるサービス（★付き：サービス情報のヒアリングシートより転記）
・料金設定有無の説明文を修正
（変更前）※ありの場合、右記の項目はすべて記入すること
（変更後）サービス単位/項目単位/SELECT項目かを記入
          ※サービス単位/項目単位の場合、右記の項目はすべて記入すること
■SELECT項目設定(料金)を追加
</t>
  </si>
  <si>
    <t>■含まれるサービス（★付き：サービス情報のヒアリングシートより転記）
・料金設定有無の説明文を修正
（変更前）サービス単位/項目単位/SELECT項目かを記入
          ※サービス単位/項目単位の場合、右記の項目はすべて記入すること
（変更後）サービス単位/特性単位/SELECT項目かを記入
          ※サービス単位/特性単位の場合、右記の項目はすべて記入すること
・料金設定有無の入力形式を変更
　(変更前)自由入力
　(変更後)プルダウン
・料金設定有無の選択によって入力不要セルをグレーアウトする機能を追加
　「SELECT項目」選択時にF列～H列,J列～L列をグレーアウト</t>
    <rPh sb="134" eb="136">
      <t>トクセイ</t>
    </rPh>
    <rPh sb="170" eb="172">
      <t>トクセイ</t>
    </rPh>
    <rPh sb="202" eb="204">
      <t>ニュウリョク</t>
    </rPh>
    <rPh sb="204" eb="206">
      <t>ケイシキ</t>
    </rPh>
    <rPh sb="207" eb="209">
      <t>ヘンコウ</t>
    </rPh>
    <rPh sb="212" eb="214">
      <t>ヘンコウ</t>
    </rPh>
    <rPh sb="214" eb="215">
      <t>マエ</t>
    </rPh>
    <rPh sb="216" eb="218">
      <t>ジユウ</t>
    </rPh>
    <rPh sb="218" eb="220">
      <t>ニュウリョク</t>
    </rPh>
    <rPh sb="223" eb="225">
      <t>ヘンコウ</t>
    </rPh>
    <rPh sb="225" eb="226">
      <t>ゴ</t>
    </rPh>
    <rPh sb="241" eb="243">
      <t>センタク</t>
    </rPh>
    <rPh sb="247" eb="249">
      <t>ニュウリョク</t>
    </rPh>
    <rPh sb="249" eb="251">
      <t>フヨウ</t>
    </rPh>
    <rPh sb="262" eb="264">
      <t>キノウ</t>
    </rPh>
    <rPh sb="265" eb="267">
      <t>ツイカ</t>
    </rPh>
    <rPh sb="276" eb="278">
      <t>コウモク</t>
    </rPh>
    <rPh sb="279" eb="281">
      <t>センタク</t>
    </rPh>
    <rPh sb="281" eb="282">
      <t>ジ</t>
    </rPh>
    <rPh sb="284" eb="285">
      <t>レツ</t>
    </rPh>
    <rPh sb="287" eb="288">
      <t>レツ</t>
    </rPh>
    <rPh sb="290" eb="291">
      <t>レツ</t>
    </rPh>
    <rPh sb="293" eb="294">
      <t>レツ</t>
    </rPh>
    <phoneticPr fontId="7"/>
  </si>
  <si>
    <t>依存関係有無
※ある場合は、仕様を記入</t>
    <rPh sb="0" eb="2">
      <t>イゾン</t>
    </rPh>
    <rPh sb="2" eb="4">
      <t>カンケイ</t>
    </rPh>
    <rPh sb="4" eb="6">
      <t>ウム</t>
    </rPh>
    <rPh sb="10" eb="12">
      <t>バアイ</t>
    </rPh>
    <rPh sb="14" eb="16">
      <t>シヨウ</t>
    </rPh>
    <phoneticPr fontId="2"/>
  </si>
  <si>
    <t>税率</t>
    <rPh sb="0" eb="2">
      <t>ゼイリツ</t>
    </rPh>
    <phoneticPr fontId="2"/>
  </si>
  <si>
    <t>■記入例
★設定シート</t>
    <rPh sb="1" eb="3">
      <t>キニュウ</t>
    </rPh>
    <rPh sb="3" eb="4">
      <t>レイ</t>
    </rPh>
    <rPh sb="6" eb="8">
      <t>セッテイ</t>
    </rPh>
    <phoneticPr fontId="7"/>
  </si>
  <si>
    <t>セルの色で必須項目と任意項目を判別できるように変更
■商品設定(料金)に以下の項目を追加
・税率の設定項目を追加
・適用開始日
・適用終了日
■含まれるサービスに以下の項目を追加
・税率
■SELECT項目設定(料金)に以下を追加
・税率
・オペレータによる請求書テキストの変更可否
・オペレータによる料金の変更可否</t>
    <rPh sb="3" eb="4">
      <t>イロ</t>
    </rPh>
    <rPh sb="5" eb="7">
      <t>ヒッス</t>
    </rPh>
    <rPh sb="7" eb="9">
      <t>コウモク</t>
    </rPh>
    <rPh sb="10" eb="12">
      <t>ニンイ</t>
    </rPh>
    <rPh sb="12" eb="14">
      <t>コウモク</t>
    </rPh>
    <rPh sb="15" eb="17">
      <t>ハンベツ</t>
    </rPh>
    <rPh sb="23" eb="25">
      <t>ヘンコウ</t>
    </rPh>
    <rPh sb="28" eb="30">
      <t>ショウヒン</t>
    </rPh>
    <rPh sb="59" eb="61">
      <t>テキヨウ</t>
    </rPh>
    <rPh sb="61" eb="63">
      <t>カイシ</t>
    </rPh>
    <rPh sb="63" eb="64">
      <t>ビ</t>
    </rPh>
    <rPh sb="66" eb="68">
      <t>テキヨウ</t>
    </rPh>
    <rPh sb="68" eb="71">
      <t>シュウリョウビ</t>
    </rPh>
    <rPh sb="74" eb="75">
      <t>フク</t>
    </rPh>
    <rPh sb="83" eb="85">
      <t>イカ</t>
    </rPh>
    <rPh sb="86" eb="88">
      <t>コウモク</t>
    </rPh>
    <rPh sb="89" eb="91">
      <t>ツイカ</t>
    </rPh>
    <rPh sb="104" eb="106">
      <t>コウモク</t>
    </rPh>
    <rPh sb="106" eb="108">
      <t>セッテイ</t>
    </rPh>
    <rPh sb="109" eb="111">
      <t>リョウキン</t>
    </rPh>
    <rPh sb="113" eb="115">
      <t>イカ</t>
    </rPh>
    <rPh sb="116" eb="118">
      <t>ツイカ</t>
    </rPh>
    <rPh sb="120" eb="122">
      <t>ゼイリツ</t>
    </rPh>
    <rPh sb="132" eb="135">
      <t>セイキュウショ</t>
    </rPh>
    <rPh sb="140" eb="142">
      <t>ヘンコウ</t>
    </rPh>
    <rPh sb="142" eb="144">
      <t>カヒ</t>
    </rPh>
    <rPh sb="154" eb="156">
      <t>リョウキン</t>
    </rPh>
    <rPh sb="157" eb="159">
      <t>ヘンコウ</t>
    </rPh>
    <rPh sb="159" eb="161">
      <t>カヒ</t>
    </rPh>
    <phoneticPr fontId="7"/>
  </si>
  <si>
    <t>1.0</t>
  </si>
  <si>
    <t>-</t>
  </si>
  <si>
    <t>1.0版化</t>
    <rPh sb="3" eb="4">
      <t>ハン</t>
    </rPh>
    <rPh sb="4" eb="5">
      <t>カ</t>
    </rPh>
    <phoneticPr fontId="7"/>
  </si>
  <si>
    <t>1.1</t>
    <phoneticPr fontId="7"/>
  </si>
  <si>
    <t>卸/小売</t>
    <rPh sb="0" eb="1">
      <t>オロシ</t>
    </rPh>
    <rPh sb="2" eb="4">
      <t>コウリ</t>
    </rPh>
    <phoneticPr fontId="2"/>
  </si>
  <si>
    <t>卸商品</t>
    <rPh sb="0" eb="1">
      <t>オロシ</t>
    </rPh>
    <rPh sb="1" eb="3">
      <t>ショウヒン</t>
    </rPh>
    <phoneticPr fontId="2"/>
  </si>
  <si>
    <t>小売商品</t>
    <rPh sb="0" eb="2">
      <t>コウリ</t>
    </rPh>
    <rPh sb="2" eb="4">
      <t>ショウヒン</t>
    </rPh>
    <phoneticPr fontId="2"/>
  </si>
  <si>
    <t>サプライヤ企業名</t>
    <rPh sb="5" eb="7">
      <t>キギョウ</t>
    </rPh>
    <rPh sb="7" eb="8">
      <t>メイ</t>
    </rPh>
    <phoneticPr fontId="2"/>
  </si>
  <si>
    <t>1.1.1</t>
    <phoneticPr fontId="7"/>
  </si>
  <si>
    <t>卸/小売記入セルを追加
サプライヤ企業名記入セルを追加</t>
    <rPh sb="0" eb="1">
      <t>オロシ</t>
    </rPh>
    <rPh sb="2" eb="4">
      <t>コウリ</t>
    </rPh>
    <rPh sb="4" eb="6">
      <t>キニュウ</t>
    </rPh>
    <rPh sb="9" eb="11">
      <t>ツイカ</t>
    </rPh>
    <rPh sb="18" eb="20">
      <t>キギョウ</t>
    </rPh>
    <rPh sb="20" eb="21">
      <t>メイ</t>
    </rPh>
    <rPh sb="21" eb="23">
      <t>キニュウ</t>
    </rPh>
    <rPh sb="26" eb="28">
      <t>ツイカ</t>
    </rPh>
    <phoneticPr fontId="7"/>
  </si>
  <si>
    <t>サービス名</t>
    <rPh sb="4" eb="5">
      <t>メイ</t>
    </rPh>
    <phoneticPr fontId="2"/>
  </si>
  <si>
    <t>商品単位</t>
    <rPh sb="0" eb="2">
      <t>ショウヒン</t>
    </rPh>
    <rPh sb="2" eb="4">
      <t>タンイ</t>
    </rPh>
    <phoneticPr fontId="2"/>
  </si>
  <si>
    <t>種類</t>
    <rPh sb="0" eb="2">
      <t>シュルイ</t>
    </rPh>
    <phoneticPr fontId="2"/>
  </si>
  <si>
    <t>料金(税抜き・円)</t>
    <rPh sb="0" eb="2">
      <t>リョウキン</t>
    </rPh>
    <rPh sb="3" eb="4">
      <t>ゼイ</t>
    </rPh>
    <rPh sb="4" eb="5">
      <t>ヌ</t>
    </rPh>
    <rPh sb="7" eb="8">
      <t>エン</t>
    </rPh>
    <phoneticPr fontId="2"/>
  </si>
  <si>
    <t>サービス特性単位</t>
    <rPh sb="4" eb="6">
      <t>トクセイ</t>
    </rPh>
    <rPh sb="6" eb="8">
      <t>タンイ</t>
    </rPh>
    <phoneticPr fontId="2"/>
  </si>
  <si>
    <t>サービス特性単位(SELECT単位)</t>
    <rPh sb="4" eb="6">
      <t>トクセイ</t>
    </rPh>
    <rPh sb="6" eb="8">
      <t>タンイ</t>
    </rPh>
    <rPh sb="15" eb="17">
      <t>タンイ</t>
    </rPh>
    <phoneticPr fontId="2"/>
  </si>
  <si>
    <t>一括</t>
    <rPh sb="0" eb="2">
      <t>イッカツ</t>
    </rPh>
    <phoneticPr fontId="2"/>
  </si>
  <si>
    <t>分割</t>
    <rPh sb="0" eb="2">
      <t>ブンカツ</t>
    </rPh>
    <phoneticPr fontId="2"/>
  </si>
  <si>
    <t>割引</t>
    <rPh sb="0" eb="2">
      <t>ワリビキ</t>
    </rPh>
    <phoneticPr fontId="2"/>
  </si>
  <si>
    <t>定期払い（1ヶ月毎）</t>
    <rPh sb="0" eb="2">
      <t>テイキ</t>
    </rPh>
    <rPh sb="2" eb="3">
      <t>バラ</t>
    </rPh>
    <phoneticPr fontId="2"/>
  </si>
  <si>
    <t>定期払い（2ヶ月毎）</t>
    <rPh sb="0" eb="2">
      <t>テイキ</t>
    </rPh>
    <rPh sb="2" eb="3">
      <t>バラ</t>
    </rPh>
    <phoneticPr fontId="2"/>
  </si>
  <si>
    <t>定期払い（3ヶ月毎）</t>
    <rPh sb="0" eb="2">
      <t>テイキ</t>
    </rPh>
    <rPh sb="2" eb="3">
      <t>バラ</t>
    </rPh>
    <phoneticPr fontId="2"/>
  </si>
  <si>
    <t>定期払い（6ヶ月毎）</t>
    <rPh sb="0" eb="2">
      <t>テイキ</t>
    </rPh>
    <rPh sb="2" eb="3">
      <t>バラ</t>
    </rPh>
    <phoneticPr fontId="2"/>
  </si>
  <si>
    <t>定期払い（12ヶ月毎）</t>
    <rPh sb="0" eb="2">
      <t>テイキ</t>
    </rPh>
    <rPh sb="2" eb="3">
      <t>バラ</t>
    </rPh>
    <phoneticPr fontId="2"/>
  </si>
  <si>
    <t>機能詳細</t>
    <phoneticPr fontId="2"/>
  </si>
  <si>
    <t>補足
例：割引:初月無料、
　　  分割:毎月/6回払い　etc</t>
    <rPh sb="0" eb="2">
      <t>ホソク</t>
    </rPh>
    <rPh sb="3" eb="4">
      <t>レイ</t>
    </rPh>
    <rPh sb="5" eb="7">
      <t>ワリビキ</t>
    </rPh>
    <rPh sb="8" eb="10">
      <t>ショゲツ</t>
    </rPh>
    <rPh sb="10" eb="12">
      <t>ムリョウ</t>
    </rPh>
    <rPh sb="18" eb="20">
      <t>ブンカツ</t>
    </rPh>
    <rPh sb="21" eb="23">
      <t>マイツキ</t>
    </rPh>
    <rPh sb="25" eb="26">
      <t>カイ</t>
    </rPh>
    <rPh sb="26" eb="27">
      <t>バラ</t>
    </rPh>
    <phoneticPr fontId="2"/>
  </si>
  <si>
    <t>サービス提供後に項目の追加・削除可否</t>
    <rPh sb="4" eb="6">
      <t>テイキョウ</t>
    </rPh>
    <rPh sb="6" eb="7">
      <t>ゴ</t>
    </rPh>
    <rPh sb="8" eb="10">
      <t>コウモク</t>
    </rPh>
    <rPh sb="11" eb="13">
      <t>ツイカ</t>
    </rPh>
    <rPh sb="14" eb="16">
      <t>サクジョ</t>
    </rPh>
    <rPh sb="16" eb="18">
      <t>カヒ</t>
    </rPh>
    <phoneticPr fontId="2"/>
  </si>
  <si>
    <t>オペレータによる
請求書内訳名の変更可否</t>
    <rPh sb="9" eb="12">
      <t>セイキュウショ</t>
    </rPh>
    <rPh sb="12" eb="14">
      <t>ウチワケ</t>
    </rPh>
    <rPh sb="14" eb="15">
      <t>メイ</t>
    </rPh>
    <rPh sb="16" eb="18">
      <t>ヘンコウ</t>
    </rPh>
    <rPh sb="18" eb="20">
      <t>カヒ</t>
    </rPh>
    <phoneticPr fontId="2"/>
  </si>
  <si>
    <t>上限数</t>
    <rPh sb="0" eb="2">
      <t>ジョウゲン</t>
    </rPh>
    <rPh sb="2" eb="3">
      <t>スウ</t>
    </rPh>
    <phoneticPr fontId="2"/>
  </si>
  <si>
    <t>特性名</t>
    <rPh sb="0" eb="2">
      <t>トクセイ</t>
    </rPh>
    <rPh sb="2" eb="3">
      <t>メイ</t>
    </rPh>
    <phoneticPr fontId="2"/>
  </si>
  <si>
    <t>料金単位</t>
    <phoneticPr fontId="2"/>
  </si>
  <si>
    <t>前払い/後払い</t>
    <rPh sb="0" eb="2">
      <t>マエバラ</t>
    </rPh>
    <rPh sb="4" eb="5">
      <t>アト</t>
    </rPh>
    <rPh sb="5" eb="6">
      <t>バラ</t>
    </rPh>
    <phoneticPr fontId="2"/>
  </si>
  <si>
    <t>秒割/日割</t>
  </si>
  <si>
    <t>秒割/日割
※設定しない場合は「‐」</t>
    <rPh sb="0" eb="1">
      <t>ビョウ</t>
    </rPh>
    <rPh sb="1" eb="2">
      <t>ワリ</t>
    </rPh>
    <rPh sb="3" eb="5">
      <t>ヒワ</t>
    </rPh>
    <rPh sb="7" eb="9">
      <t>セッテイ</t>
    </rPh>
    <rPh sb="12" eb="14">
      <t>バアイ</t>
    </rPh>
    <phoneticPr fontId="2"/>
  </si>
  <si>
    <t>日割り</t>
    <rPh sb="0" eb="2">
      <t>ヒワ</t>
    </rPh>
    <phoneticPr fontId="2"/>
  </si>
  <si>
    <t>秒割り</t>
    <rPh sb="0" eb="1">
      <t>ビョウ</t>
    </rPh>
    <rPh sb="1" eb="2">
      <t>ワ</t>
    </rPh>
    <phoneticPr fontId="2"/>
  </si>
  <si>
    <t>-</t>
    <phoneticPr fontId="2"/>
  </si>
  <si>
    <t>前払い</t>
    <rPh sb="0" eb="2">
      <t>マエバラ</t>
    </rPh>
    <phoneticPr fontId="2"/>
  </si>
  <si>
    <t>後払い</t>
    <rPh sb="0" eb="1">
      <t>アト</t>
    </rPh>
    <rPh sb="1" eb="2">
      <t>バラ</t>
    </rPh>
    <phoneticPr fontId="2"/>
  </si>
  <si>
    <t>秒割/日割の契機</t>
    <rPh sb="0" eb="1">
      <t>ビョウ</t>
    </rPh>
    <rPh sb="1" eb="2">
      <t>ワリ</t>
    </rPh>
    <rPh sb="3" eb="5">
      <t>ヒワ</t>
    </rPh>
    <rPh sb="6" eb="8">
      <t>ケイキ</t>
    </rPh>
    <phoneticPr fontId="2"/>
  </si>
  <si>
    <t>秒割/日割の契機</t>
    <phoneticPr fontId="2"/>
  </si>
  <si>
    <t>開始時および終了時</t>
    <rPh sb="0" eb="2">
      <t>カイシ</t>
    </rPh>
    <rPh sb="2" eb="3">
      <t>ジ</t>
    </rPh>
    <rPh sb="6" eb="9">
      <t>シュウリョウジ</t>
    </rPh>
    <phoneticPr fontId="2"/>
  </si>
  <si>
    <t>開始時</t>
    <rPh sb="0" eb="2">
      <t>カイシ</t>
    </rPh>
    <rPh sb="2" eb="3">
      <t>ジ</t>
    </rPh>
    <phoneticPr fontId="2"/>
  </si>
  <si>
    <t>終了時</t>
    <rPh sb="0" eb="3">
      <t>シュウリョウジ</t>
    </rPh>
    <phoneticPr fontId="2"/>
  </si>
  <si>
    <t>請求周期</t>
    <rPh sb="0" eb="2">
      <t>セイキュウ</t>
    </rPh>
    <rPh sb="2" eb="4">
      <t>シュウキ</t>
    </rPh>
    <phoneticPr fontId="2"/>
  </si>
  <si>
    <t>支払回数</t>
    <rPh sb="0" eb="2">
      <t>シハライ</t>
    </rPh>
    <rPh sb="2" eb="4">
      <t>カイスウ</t>
    </rPh>
    <phoneticPr fontId="2"/>
  </si>
  <si>
    <t>初回支払回数</t>
    <rPh sb="0" eb="2">
      <t>ショカイ</t>
    </rPh>
    <rPh sb="2" eb="4">
      <t>シハライ</t>
    </rPh>
    <rPh sb="4" eb="6">
      <t>カイスウ</t>
    </rPh>
    <phoneticPr fontId="2"/>
  </si>
  <si>
    <t>1ヶ月毎</t>
    <phoneticPr fontId="2"/>
  </si>
  <si>
    <t>2ヶ月毎</t>
    <phoneticPr fontId="2"/>
  </si>
  <si>
    <t>3ヶ月毎</t>
    <phoneticPr fontId="2"/>
  </si>
  <si>
    <t>6ヶ月毎</t>
    <phoneticPr fontId="2"/>
  </si>
  <si>
    <t>12ヶ月毎</t>
    <phoneticPr fontId="2"/>
  </si>
  <si>
    <t>オペレータによる料金の変更可否</t>
    <rPh sb="8" eb="10">
      <t>リョウキン</t>
    </rPh>
    <rPh sb="11" eb="13">
      <t>ヘンコウ</t>
    </rPh>
    <rPh sb="13" eb="15">
      <t>カヒ</t>
    </rPh>
    <phoneticPr fontId="2"/>
  </si>
  <si>
    <t>オペレータによる料金および
支払回数の変更</t>
    <rPh sb="8" eb="10">
      <t>リョウキン</t>
    </rPh>
    <rPh sb="14" eb="16">
      <t>シハライ</t>
    </rPh>
    <rPh sb="16" eb="18">
      <t>カイスウ</t>
    </rPh>
    <rPh sb="19" eb="21">
      <t>ヘンコウ</t>
    </rPh>
    <phoneticPr fontId="2"/>
  </si>
  <si>
    <t>廃止時の残りの分割料金</t>
    <rPh sb="0" eb="2">
      <t>ハイシ</t>
    </rPh>
    <rPh sb="2" eb="3">
      <t>ジ</t>
    </rPh>
    <rPh sb="4" eb="5">
      <t>ノコ</t>
    </rPh>
    <rPh sb="7" eb="9">
      <t>ブンカツ</t>
    </rPh>
    <rPh sb="9" eb="11">
      <t>リョウキン</t>
    </rPh>
    <phoneticPr fontId="2"/>
  </si>
  <si>
    <t>支払う</t>
    <rPh sb="0" eb="2">
      <t>シハラ</t>
    </rPh>
    <phoneticPr fontId="2"/>
  </si>
  <si>
    <t>支払わない</t>
    <rPh sb="0" eb="2">
      <t>シハラ</t>
    </rPh>
    <phoneticPr fontId="2"/>
  </si>
  <si>
    <t>廃止時に残りの
分割払いをすべて支払う</t>
    <rPh sb="0" eb="2">
      <t>ハイシ</t>
    </rPh>
    <rPh sb="2" eb="3">
      <t>ジ</t>
    </rPh>
    <rPh sb="4" eb="5">
      <t>ノコ</t>
    </rPh>
    <rPh sb="8" eb="10">
      <t>ブンカツ</t>
    </rPh>
    <rPh sb="10" eb="11">
      <t>バラ</t>
    </rPh>
    <rPh sb="16" eb="18">
      <t>シハラ</t>
    </rPh>
    <phoneticPr fontId="2"/>
  </si>
  <si>
    <t>割引形式</t>
    <rPh sb="0" eb="2">
      <t>ワリビキ</t>
    </rPh>
    <rPh sb="2" eb="4">
      <t>ケイシキ</t>
    </rPh>
    <phoneticPr fontId="2"/>
  </si>
  <si>
    <t>割引頻度</t>
    <rPh sb="0" eb="2">
      <t>ワリビキ</t>
    </rPh>
    <rPh sb="2" eb="4">
      <t>ヒンド</t>
    </rPh>
    <phoneticPr fontId="2"/>
  </si>
  <si>
    <t>計算に使用される情報</t>
    <rPh sb="0" eb="2">
      <t>ケイサン</t>
    </rPh>
    <rPh sb="3" eb="5">
      <t>シヨウ</t>
    </rPh>
    <rPh sb="8" eb="10">
      <t>ジョウホウ</t>
    </rPh>
    <phoneticPr fontId="2"/>
  </si>
  <si>
    <t>上限</t>
    <rPh sb="0" eb="2">
      <t>ジョウゲン</t>
    </rPh>
    <phoneticPr fontId="2"/>
  </si>
  <si>
    <t>計算対象</t>
    <rPh sb="0" eb="2">
      <t>ケイサン</t>
    </rPh>
    <rPh sb="2" eb="4">
      <t>タイショウ</t>
    </rPh>
    <phoneticPr fontId="2"/>
  </si>
  <si>
    <t>適用対象</t>
    <rPh sb="0" eb="2">
      <t>テキヨウ</t>
    </rPh>
    <rPh sb="2" eb="4">
      <t>タイショウ</t>
    </rPh>
    <phoneticPr fontId="2"/>
  </si>
  <si>
    <t>割引形式</t>
    <rPh sb="0" eb="2">
      <t>ワリビキ</t>
    </rPh>
    <rPh sb="2" eb="4">
      <t>ケイシキ</t>
    </rPh>
    <phoneticPr fontId="2"/>
  </si>
  <si>
    <t>金額指定割引（適用対象選択可）</t>
    <rPh sb="0" eb="2">
      <t>キンガク</t>
    </rPh>
    <rPh sb="2" eb="4">
      <t>シテイ</t>
    </rPh>
    <rPh sb="4" eb="6">
      <t>ワリビキ</t>
    </rPh>
    <rPh sb="7" eb="9">
      <t>テキヨウ</t>
    </rPh>
    <rPh sb="9" eb="11">
      <t>タイショウ</t>
    </rPh>
    <rPh sb="11" eb="13">
      <t>センタク</t>
    </rPh>
    <rPh sb="13" eb="14">
      <t>カ</t>
    </rPh>
    <phoneticPr fontId="2"/>
  </si>
  <si>
    <t>パーセント割引</t>
    <rPh sb="5" eb="7">
      <t>ワリビキ</t>
    </rPh>
    <phoneticPr fontId="2"/>
  </si>
  <si>
    <t>金額指定割引（適用対象選択不可）</t>
    <rPh sb="0" eb="2">
      <t>キンガク</t>
    </rPh>
    <rPh sb="2" eb="4">
      <t>シテイ</t>
    </rPh>
    <rPh sb="4" eb="6">
      <t>ワリビキ</t>
    </rPh>
    <rPh sb="7" eb="9">
      <t>テキヨウ</t>
    </rPh>
    <rPh sb="9" eb="11">
      <t>タイショウ</t>
    </rPh>
    <rPh sb="11" eb="13">
      <t>センタク</t>
    </rPh>
    <rPh sb="13" eb="14">
      <t>フ</t>
    </rPh>
    <rPh sb="14" eb="15">
      <t>カ</t>
    </rPh>
    <phoneticPr fontId="2"/>
  </si>
  <si>
    <t>ヶ月/日</t>
    <rPh sb="1" eb="2">
      <t>ゲツ</t>
    </rPh>
    <rPh sb="3" eb="4">
      <t>ニチ</t>
    </rPh>
    <phoneticPr fontId="2"/>
  </si>
  <si>
    <t>日</t>
    <phoneticPr fontId="2"/>
  </si>
  <si>
    <t>ヶ月</t>
    <phoneticPr fontId="2"/>
  </si>
  <si>
    <t>料金</t>
    <rPh sb="0" eb="2">
      <t>リョウキン</t>
    </rPh>
    <phoneticPr fontId="2"/>
  </si>
  <si>
    <t>ユニット</t>
    <phoneticPr fontId="2"/>
  </si>
  <si>
    <t>取引件数</t>
    <rPh sb="0" eb="2">
      <t>トリヒキ</t>
    </rPh>
    <rPh sb="2" eb="4">
      <t>ケンスウ</t>
    </rPh>
    <phoneticPr fontId="2"/>
  </si>
  <si>
    <t>計算に使用される情報</t>
    <rPh sb="0" eb="2">
      <t>ケイサン</t>
    </rPh>
    <rPh sb="3" eb="5">
      <t>シヨウ</t>
    </rPh>
    <rPh sb="8" eb="10">
      <t>ジョウホウ</t>
    </rPh>
    <phoneticPr fontId="2"/>
  </si>
  <si>
    <t>対象期間</t>
    <rPh sb="0" eb="2">
      <t>タイショウ</t>
    </rPh>
    <rPh sb="2" eb="4">
      <t>キカン</t>
    </rPh>
    <phoneticPr fontId="2"/>
  </si>
  <si>
    <t>必須/任意</t>
    <rPh sb="0" eb="2">
      <t>ヒッス</t>
    </rPh>
    <rPh sb="3" eb="5">
      <t>ニンイ</t>
    </rPh>
    <phoneticPr fontId="2"/>
  </si>
  <si>
    <t>必須</t>
    <rPh sb="0" eb="2">
      <t>ヒッス</t>
    </rPh>
    <phoneticPr fontId="2"/>
  </si>
  <si>
    <t>任意</t>
    <rPh sb="0" eb="2">
      <t>ニンイ</t>
    </rPh>
    <phoneticPr fontId="2"/>
  </si>
  <si>
    <t>〇</t>
    <phoneticPr fontId="2"/>
  </si>
  <si>
    <t>日数/月数
※数字で入力してください</t>
    <rPh sb="0" eb="2">
      <t>ニッスウ</t>
    </rPh>
    <rPh sb="3" eb="5">
      <t>ツキスウ</t>
    </rPh>
    <rPh sb="7" eb="9">
      <t>スウジ</t>
    </rPh>
    <rPh sb="10" eb="12">
      <t>ニュウリョク</t>
    </rPh>
    <phoneticPr fontId="2"/>
  </si>
  <si>
    <t>〇/-</t>
    <phoneticPr fontId="2"/>
  </si>
  <si>
    <t>-</t>
    <phoneticPr fontId="2"/>
  </si>
  <si>
    <t>周期（頻度）</t>
    <rPh sb="0" eb="2">
      <t>シュウキ</t>
    </rPh>
    <rPh sb="3" eb="5">
      <t>ヒンド</t>
    </rPh>
    <phoneticPr fontId="2"/>
  </si>
  <si>
    <t>ポイント還元</t>
    <rPh sb="4" eb="6">
      <t>カンゲン</t>
    </rPh>
    <phoneticPr fontId="2"/>
  </si>
  <si>
    <t>割引金額/率（％）</t>
    <rPh sb="0" eb="2">
      <t>ワリビキ</t>
    </rPh>
    <rPh sb="2" eb="4">
      <t>キンガク</t>
    </rPh>
    <rPh sb="5" eb="6">
      <t>リツ</t>
    </rPh>
    <phoneticPr fontId="2"/>
  </si>
  <si>
    <t>サービス提供後に項目の
追加・削除可否</t>
    <rPh sb="4" eb="6">
      <t>テイキョウ</t>
    </rPh>
    <rPh sb="6" eb="7">
      <t>ゴ</t>
    </rPh>
    <rPh sb="8" eb="10">
      <t>コウモク</t>
    </rPh>
    <rPh sb="12" eb="14">
      <t>ツイカ</t>
    </rPh>
    <rPh sb="15" eb="17">
      <t>サクジョ</t>
    </rPh>
    <rPh sb="17" eb="19">
      <t>カヒ</t>
    </rPh>
    <phoneticPr fontId="2"/>
  </si>
  <si>
    <t>補足
設定者宛の補足事項がここに記入
※画面上に入力欄はなし。</t>
    <rPh sb="0" eb="2">
      <t>ホソク</t>
    </rPh>
    <rPh sb="3" eb="5">
      <t>セッテイ</t>
    </rPh>
    <rPh sb="5" eb="6">
      <t>シャ</t>
    </rPh>
    <rPh sb="6" eb="7">
      <t>アテ</t>
    </rPh>
    <rPh sb="8" eb="10">
      <t>ホソク</t>
    </rPh>
    <rPh sb="10" eb="12">
      <t>ジコウ</t>
    </rPh>
    <rPh sb="16" eb="18">
      <t>キニュウ</t>
    </rPh>
    <phoneticPr fontId="2"/>
  </si>
  <si>
    <t>サービス提供開始時
(一部)</t>
    <rPh sb="4" eb="6">
      <t>テイキョウ</t>
    </rPh>
    <rPh sb="6" eb="8">
      <t>カイシ</t>
    </rPh>
    <rPh sb="8" eb="9">
      <t>ジ</t>
    </rPh>
    <rPh sb="11" eb="13">
      <t>イチブ</t>
    </rPh>
    <phoneticPr fontId="2"/>
  </si>
  <si>
    <t>サービス提供開始時
(全て)</t>
    <rPh sb="4" eb="6">
      <t>テイキョウ</t>
    </rPh>
    <rPh sb="6" eb="8">
      <t>カイシ</t>
    </rPh>
    <rPh sb="8" eb="9">
      <t>ジ</t>
    </rPh>
    <rPh sb="11" eb="12">
      <t>スベ</t>
    </rPh>
    <phoneticPr fontId="2"/>
  </si>
  <si>
    <t>GLコード</t>
  </si>
  <si>
    <t>卸先の販売単位での請求</t>
    <rPh sb="0" eb="1">
      <t>オロシ</t>
    </rPh>
    <rPh sb="1" eb="2">
      <t>サキ</t>
    </rPh>
    <rPh sb="3" eb="5">
      <t>ハンバイ</t>
    </rPh>
    <rPh sb="5" eb="7">
      <t>タンイ</t>
    </rPh>
    <rPh sb="9" eb="11">
      <t>セイキュウ</t>
    </rPh>
    <phoneticPr fontId="2"/>
  </si>
  <si>
    <t>オペレータによる
料金の変更可否</t>
    <rPh sb="9" eb="11">
      <t>リョウキン</t>
    </rPh>
    <rPh sb="12" eb="14">
      <t>ヘンコウ</t>
    </rPh>
    <rPh sb="14" eb="16">
      <t>カヒ</t>
    </rPh>
    <phoneticPr fontId="2"/>
  </si>
  <si>
    <t>サービス廃止時
(一部)</t>
    <rPh sb="4" eb="6">
      <t>ハイシ</t>
    </rPh>
    <rPh sb="6" eb="7">
      <t>ジ</t>
    </rPh>
    <rPh sb="9" eb="11">
      <t>イチブ</t>
    </rPh>
    <phoneticPr fontId="2"/>
  </si>
  <si>
    <t>〇</t>
  </si>
  <si>
    <t>見た目を大幅に変更</t>
    <rPh sb="0" eb="1">
      <t>ミ</t>
    </rPh>
    <rPh sb="2" eb="3">
      <t>メ</t>
    </rPh>
    <rPh sb="4" eb="6">
      <t>オオハバ</t>
    </rPh>
    <rPh sb="7" eb="9">
      <t>ヘンコウ</t>
    </rPh>
    <phoneticPr fontId="7"/>
  </si>
  <si>
    <t>初月無料</t>
    <rPh sb="0" eb="2">
      <t>ショゲツ</t>
    </rPh>
    <rPh sb="2" eb="4">
      <t>ムリョウ</t>
    </rPh>
    <phoneticPr fontId="2"/>
  </si>
  <si>
    <t>補足
設定者宛の補足事項はここに記入
※画面上に入力欄はなし。</t>
    <rPh sb="0" eb="2">
      <t>ホソク</t>
    </rPh>
    <rPh sb="3" eb="5">
      <t>セッテイ</t>
    </rPh>
    <rPh sb="5" eb="6">
      <t>シャ</t>
    </rPh>
    <rPh sb="6" eb="7">
      <t>アテ</t>
    </rPh>
    <rPh sb="8" eb="10">
      <t>ホソク</t>
    </rPh>
    <rPh sb="10" eb="12">
      <t>ジコウ</t>
    </rPh>
    <rPh sb="16" eb="18">
      <t>キニュウ</t>
    </rPh>
    <phoneticPr fontId="2"/>
  </si>
  <si>
    <t>補足
設定者宛の補足事項はここに記入
※画面上に入力欄はなし。</t>
    <rPh sb="0" eb="2">
      <t>ホソク</t>
    </rPh>
    <rPh sb="3" eb="5">
      <t>セッテイ</t>
    </rPh>
    <rPh sb="5" eb="6">
      <t>シャ</t>
    </rPh>
    <rPh sb="6" eb="7">
      <t>アテ</t>
    </rPh>
    <rPh sb="8" eb="10">
      <t>ホソク</t>
    </rPh>
    <rPh sb="10" eb="12">
      <t>ジコウ</t>
    </rPh>
    <rPh sb="16" eb="18">
      <t>キニュウ</t>
    </rPh>
    <rPh sb="20" eb="23">
      <t>ガメンジョウ</t>
    </rPh>
    <rPh sb="24" eb="26">
      <t>ニュウリョク</t>
    </rPh>
    <rPh sb="26" eb="27">
      <t>ラン</t>
    </rPh>
    <phoneticPr fontId="2"/>
  </si>
  <si>
    <t>firstMonthFree</t>
    <phoneticPr fontId="2"/>
  </si>
  <si>
    <t>FMF0001</t>
  </si>
  <si>
    <t>ヶ月</t>
  </si>
  <si>
    <t>1ヶ月毎</t>
  </si>
  <si>
    <t>1MonthFree</t>
  </si>
  <si>
    <t>本体料金（分割）</t>
    <rPh sb="0" eb="2">
      <t>ホンタイ</t>
    </rPh>
    <rPh sb="2" eb="4">
      <t>リョウキン</t>
    </rPh>
    <rPh sb="5" eb="7">
      <t>ブンカツ</t>
    </rPh>
    <phoneticPr fontId="2"/>
  </si>
  <si>
    <t>splitPayment</t>
  </si>
  <si>
    <t>SP0001</t>
  </si>
  <si>
    <t>定期料金（毎月）</t>
    <rPh sb="0" eb="2">
      <t>テイキ</t>
    </rPh>
    <rPh sb="2" eb="4">
      <t>リョウキン</t>
    </rPh>
    <rPh sb="5" eb="7">
      <t>マイツキ</t>
    </rPh>
    <phoneticPr fontId="2"/>
  </si>
  <si>
    <t>regularPayment</t>
  </si>
  <si>
    <t>RP0001</t>
  </si>
  <si>
    <t>初期費用</t>
    <rPh sb="0" eb="2">
      <t>ショキ</t>
    </rPh>
    <rPh sb="2" eb="4">
      <t>ヒヨウ</t>
    </rPh>
    <phoneticPr fontId="2"/>
  </si>
  <si>
    <t>onetimePayment</t>
  </si>
  <si>
    <t>OP0001</t>
  </si>
  <si>
    <t>なし</t>
  </si>
  <si>
    <t>∞</t>
    <phoneticPr fontId="2"/>
  </si>
  <si>
    <t>商品区分設定</t>
    <rPh sb="0" eb="2">
      <t>ショウヒン</t>
    </rPh>
    <rPh sb="2" eb="4">
      <t>クブン</t>
    </rPh>
    <rPh sb="4" eb="6">
      <t>セッテイ</t>
    </rPh>
    <phoneticPr fontId="2"/>
  </si>
  <si>
    <t>商品設定</t>
    <rPh sb="0" eb="2">
      <t>ショウヒン</t>
    </rPh>
    <rPh sb="2" eb="4">
      <t>セッテイ</t>
    </rPh>
    <phoneticPr fontId="2"/>
  </si>
  <si>
    <t>記入例</t>
    <rPh sb="0" eb="2">
      <t>キニュウ</t>
    </rPh>
    <rPh sb="2" eb="3">
      <t>レイ</t>
    </rPh>
    <phoneticPr fontId="2"/>
  </si>
  <si>
    <t>test_retail_offer</t>
  </si>
  <si>
    <t>ex社防犯システム</t>
    <rPh sb="2" eb="3">
      <t>シャ</t>
    </rPh>
    <rPh sb="3" eb="5">
      <t>ボウハン</t>
    </rPh>
    <phoneticPr fontId="2"/>
  </si>
  <si>
    <t>テスト小売商品</t>
    <rPh sb="3" eb="5">
      <t>コウ</t>
    </rPh>
    <rPh sb="5" eb="7">
      <t>ショウヒン</t>
    </rPh>
    <phoneticPr fontId="2"/>
  </si>
  <si>
    <t>テスト用の小売商品です</t>
    <rPh sb="3" eb="4">
      <t>ヨウ</t>
    </rPh>
    <rPh sb="5" eb="7">
      <t>コウ</t>
    </rPh>
    <rPh sb="7" eb="9">
      <t>ショウヒン</t>
    </rPh>
    <phoneticPr fontId="2"/>
  </si>
  <si>
    <t>channel1, channel2</t>
  </si>
  <si>
    <t>あり</t>
  </si>
  <si>
    <t>あり（初月無料）</t>
    <rPh sb="3" eb="5">
      <t>ショゲツ</t>
    </rPh>
    <rPh sb="5" eb="7">
      <t>ムリョウ</t>
    </rPh>
    <phoneticPr fontId="2"/>
  </si>
  <si>
    <t>初月無料</t>
    <rPh sb="0" eb="2">
      <t>ショゲツ</t>
    </rPh>
    <rPh sb="2" eb="4">
      <t>ムリョウ</t>
    </rPh>
    <phoneticPr fontId="2"/>
  </si>
  <si>
    <t>設定値</t>
    <rPh sb="0" eb="3">
      <t>セッテイチ</t>
    </rPh>
    <phoneticPr fontId="2"/>
  </si>
  <si>
    <t>配送区分</t>
    <rPh sb="0" eb="2">
      <t>ハイソウ</t>
    </rPh>
    <rPh sb="2" eb="4">
      <t>クブン</t>
    </rPh>
    <phoneticPr fontId="3"/>
  </si>
  <si>
    <t>設置あり</t>
    <rPh sb="0" eb="2">
      <t>セッチ</t>
    </rPh>
    <phoneticPr fontId="3"/>
  </si>
  <si>
    <t>商品属性</t>
    <rPh sb="0" eb="2">
      <t>ショウヒン</t>
    </rPh>
    <rPh sb="2" eb="4">
      <t>ゾクセイ</t>
    </rPh>
    <phoneticPr fontId="2"/>
  </si>
  <si>
    <t>サービス表示名</t>
    <rPh sb="4" eb="6">
      <t>ヒョウジ</t>
    </rPh>
    <rPh sb="6" eb="7">
      <t>メイ</t>
    </rPh>
    <phoneticPr fontId="2"/>
  </si>
  <si>
    <t>CONTRACT_SERVICE</t>
  </si>
  <si>
    <t>契約サービス</t>
    <rPh sb="0" eb="2">
      <t>ケイヤク</t>
    </rPh>
    <phoneticPr fontId="3"/>
  </si>
  <si>
    <t>無料期間有無
※ありの場合は、
内容を記入</t>
    <rPh sb="0" eb="2">
      <t>ムリョウ</t>
    </rPh>
    <rPh sb="2" eb="4">
      <t>キカン</t>
    </rPh>
    <rPh sb="4" eb="6">
      <t>ウム</t>
    </rPh>
    <rPh sb="11" eb="13">
      <t>バアイ</t>
    </rPh>
    <rPh sb="16" eb="18">
      <t>ナイヨウ</t>
    </rPh>
    <phoneticPr fontId="2"/>
  </si>
  <si>
    <t>料金設定</t>
    <rPh sb="0" eb="2">
      <t>リョウキン</t>
    </rPh>
    <rPh sb="2" eb="4">
      <t>セッテイ</t>
    </rPh>
    <phoneticPr fontId="2"/>
  </si>
  <si>
    <t>含まれるサービス（サービス情報の設定補助シートより転記）</t>
    <rPh sb="0" eb="1">
      <t>フク</t>
    </rPh>
    <rPh sb="13" eb="15">
      <t>ジョウホウ</t>
    </rPh>
    <rPh sb="16" eb="18">
      <t>セッテイ</t>
    </rPh>
    <rPh sb="18" eb="20">
      <t>ホジョ</t>
    </rPh>
    <rPh sb="25" eb="27">
      <t>テンキ</t>
    </rPh>
    <phoneticPr fontId="2"/>
  </si>
  <si>
    <t>料金設定(一括払い)　※複数ある場合、下記の内容をコピーして利用</t>
    <rPh sb="2" eb="4">
      <t>セッテイ</t>
    </rPh>
    <rPh sb="5" eb="7">
      <t>イッカツ</t>
    </rPh>
    <rPh sb="7" eb="8">
      <t>バラ</t>
    </rPh>
    <rPh sb="12" eb="14">
      <t>フクスウ</t>
    </rPh>
    <rPh sb="16" eb="18">
      <t>バアイ</t>
    </rPh>
    <rPh sb="19" eb="21">
      <t>カキ</t>
    </rPh>
    <rPh sb="22" eb="24">
      <t>ナイヨウ</t>
    </rPh>
    <rPh sb="30" eb="32">
      <t>リヨウ</t>
    </rPh>
    <phoneticPr fontId="2"/>
  </si>
  <si>
    <t>料金設定(定期払い)　※複数ある場合、下記の内容をコピーして利用</t>
    <rPh sb="2" eb="4">
      <t>セッテイ</t>
    </rPh>
    <rPh sb="5" eb="7">
      <t>テイキ</t>
    </rPh>
    <rPh sb="7" eb="8">
      <t>バラ</t>
    </rPh>
    <rPh sb="12" eb="14">
      <t>フクスウ</t>
    </rPh>
    <rPh sb="16" eb="18">
      <t>バアイ</t>
    </rPh>
    <rPh sb="19" eb="21">
      <t>カキ</t>
    </rPh>
    <rPh sb="22" eb="24">
      <t>ナイヨウ</t>
    </rPh>
    <rPh sb="30" eb="32">
      <t>リヨウ</t>
    </rPh>
    <phoneticPr fontId="2"/>
  </si>
  <si>
    <t>料金設定(分割払い)　※複数ある場合、下記の内容をコピーして利用</t>
    <rPh sb="2" eb="4">
      <t>セッテイ</t>
    </rPh>
    <rPh sb="5" eb="7">
      <t>ブンカツ</t>
    </rPh>
    <rPh sb="7" eb="8">
      <t>ハラ</t>
    </rPh>
    <rPh sb="12" eb="14">
      <t>フクスウ</t>
    </rPh>
    <rPh sb="16" eb="18">
      <t>バアイ</t>
    </rPh>
    <rPh sb="19" eb="21">
      <t>カキ</t>
    </rPh>
    <rPh sb="22" eb="24">
      <t>ナイヨウ</t>
    </rPh>
    <rPh sb="30" eb="32">
      <t>リヨウ</t>
    </rPh>
    <phoneticPr fontId="2"/>
  </si>
  <si>
    <t>料金設定(割引き)　※複数ある場合、下記の内容をコピーして利用</t>
    <rPh sb="2" eb="4">
      <t>セッテイ</t>
    </rPh>
    <rPh sb="5" eb="7">
      <t>ワリビキ</t>
    </rPh>
    <rPh sb="11" eb="13">
      <t>フクスウ</t>
    </rPh>
    <rPh sb="15" eb="17">
      <t>バアイ</t>
    </rPh>
    <rPh sb="18" eb="20">
      <t>カキ</t>
    </rPh>
    <rPh sb="21" eb="23">
      <t>ナイヨウ</t>
    </rPh>
    <rPh sb="29" eb="31">
      <t>リヨウ</t>
    </rPh>
    <phoneticPr fontId="2"/>
  </si>
  <si>
    <t>含まれるサービス（サービス情報のヒアリングシートより転記）</t>
    <rPh sb="0" eb="1">
      <t>フク</t>
    </rPh>
    <rPh sb="13" eb="15">
      <t>ジョウホウ</t>
    </rPh>
    <rPh sb="26" eb="28">
      <t>テンキ</t>
    </rPh>
    <phoneticPr fontId="2"/>
  </si>
  <si>
    <t>料金設定</t>
    <rPh sb="2" eb="4">
      <t>セッテイ</t>
    </rPh>
    <phoneticPr fontId="2"/>
  </si>
  <si>
    <t>商品属性詳細</t>
    <rPh sb="0" eb="2">
      <t>ショウヒン</t>
    </rPh>
    <rPh sb="2" eb="4">
      <t>ゾクセイ</t>
    </rPh>
    <rPh sb="4" eb="6">
      <t>ショウサイ</t>
    </rPh>
    <phoneticPr fontId="2"/>
  </si>
  <si>
    <t>ターゲットID</t>
  </si>
  <si>
    <t>不可</t>
    <rPh sb="0" eb="2">
      <t>フカ</t>
    </rPh>
    <phoneticPr fontId="2"/>
  </si>
  <si>
    <t>毎月/12回払い</t>
    <rPh sb="0" eb="2">
      <t>マイツキ</t>
    </rPh>
    <rPh sb="5" eb="6">
      <t>カイ</t>
    </rPh>
    <rPh sb="6" eb="7">
      <t>バラ</t>
    </rPh>
    <phoneticPr fontId="2"/>
  </si>
  <si>
    <t>契約条件</t>
    <rPh sb="0" eb="2">
      <t>ケイヤク</t>
    </rPh>
    <rPh sb="2" eb="4">
      <t>ジョウケン</t>
    </rPh>
    <phoneticPr fontId="2"/>
  </si>
  <si>
    <t>設定シート</t>
    <rPh sb="0" eb="2">
      <t>セッテイ</t>
    </rPh>
    <phoneticPr fontId="7"/>
  </si>
  <si>
    <t>サービスキー情報</t>
  </si>
  <si>
    <t>商品キー情報</t>
    <rPh sb="0" eb="2">
      <t>ショウヒン</t>
    </rPh>
    <phoneticPr fontId="2"/>
  </si>
  <si>
    <t>機能キー情報</t>
    <rPh sb="0" eb="2">
      <t>キノウ</t>
    </rPh>
    <phoneticPr fontId="2"/>
  </si>
  <si>
    <t>商品属性キー情報</t>
    <rPh sb="0" eb="2">
      <t>ショウヒン</t>
    </rPh>
    <rPh sb="2" eb="4">
      <t>ゾクセイ</t>
    </rPh>
    <phoneticPr fontId="2"/>
  </si>
  <si>
    <t>商品適用開始日</t>
    <rPh sb="0" eb="2">
      <t>ショウヒン</t>
    </rPh>
    <rPh sb="2" eb="4">
      <t>テキヨウ</t>
    </rPh>
    <rPh sb="4" eb="6">
      <t>カイシ</t>
    </rPh>
    <rPh sb="6" eb="7">
      <t>ビ</t>
    </rPh>
    <phoneticPr fontId="2"/>
  </si>
  <si>
    <t>料金適用開始日
※設定しない場合は
商品を作成した日付</t>
    <rPh sb="0" eb="2">
      <t>リョウキン</t>
    </rPh>
    <rPh sb="2" eb="4">
      <t>テキヨウ</t>
    </rPh>
    <rPh sb="4" eb="6">
      <t>カイシ</t>
    </rPh>
    <rPh sb="6" eb="7">
      <t>ビ</t>
    </rPh>
    <rPh sb="9" eb="11">
      <t>セッテイ</t>
    </rPh>
    <rPh sb="14" eb="16">
      <t>バアイ</t>
    </rPh>
    <rPh sb="18" eb="20">
      <t>ショウヒン</t>
    </rPh>
    <rPh sb="21" eb="23">
      <t>サクセイ</t>
    </rPh>
    <rPh sb="25" eb="27">
      <t>ヒヅケ</t>
    </rPh>
    <phoneticPr fontId="2"/>
  </si>
  <si>
    <t>料金適用開始日
※設定しない場合は
商品を作成した日付</t>
    <rPh sb="2" eb="4">
      <t>テキヨウ</t>
    </rPh>
    <rPh sb="4" eb="6">
      <t>カイシ</t>
    </rPh>
    <rPh sb="6" eb="7">
      <t>ビ</t>
    </rPh>
    <rPh sb="9" eb="11">
      <t>セッテイ</t>
    </rPh>
    <rPh sb="14" eb="16">
      <t>バアイ</t>
    </rPh>
    <rPh sb="18" eb="20">
      <t>ショウヒン</t>
    </rPh>
    <rPh sb="21" eb="23">
      <t>サクセイ</t>
    </rPh>
    <rPh sb="25" eb="27">
      <t>ヒヅケ</t>
    </rPh>
    <phoneticPr fontId="2"/>
  </si>
  <si>
    <t>商品属性適用開始日
※設定しない場合は
商品を作成した日付</t>
    <rPh sb="0" eb="2">
      <t>ショウヒン</t>
    </rPh>
    <rPh sb="2" eb="4">
      <t>ゾクセイ</t>
    </rPh>
    <rPh sb="4" eb="6">
      <t>テキヨウ</t>
    </rPh>
    <rPh sb="6" eb="8">
      <t>カイシ</t>
    </rPh>
    <rPh sb="8" eb="9">
      <t>ビ</t>
    </rPh>
    <rPh sb="11" eb="13">
      <t>セッテイ</t>
    </rPh>
    <rPh sb="16" eb="18">
      <t>バアイ</t>
    </rPh>
    <rPh sb="20" eb="22">
      <t>ショウヒン</t>
    </rPh>
    <rPh sb="23" eb="25">
      <t>サクセイ</t>
    </rPh>
    <rPh sb="27" eb="29">
      <t>ヒヅケ</t>
    </rPh>
    <phoneticPr fontId="2"/>
  </si>
  <si>
    <t>料金適用終了日</t>
    <rPh sb="2" eb="4">
      <t>テキヨウ</t>
    </rPh>
    <rPh sb="4" eb="7">
      <t>シュウリョウビ</t>
    </rPh>
    <phoneticPr fontId="2"/>
  </si>
  <si>
    <t>商品属性適用終了日</t>
    <rPh sb="0" eb="2">
      <t>ショウヒン</t>
    </rPh>
    <rPh sb="2" eb="4">
      <t>ゾクセイ</t>
    </rPh>
    <rPh sb="4" eb="6">
      <t>テキヨウ</t>
    </rPh>
    <rPh sb="6" eb="9">
      <t>シュウリョウビ</t>
    </rPh>
    <phoneticPr fontId="2"/>
  </si>
  <si>
    <t>商品説明</t>
    <rPh sb="0" eb="2">
      <t>ショウヒン</t>
    </rPh>
    <rPh sb="2" eb="4">
      <t>セツメイ</t>
    </rPh>
    <phoneticPr fontId="2"/>
  </si>
  <si>
    <t>料金説明</t>
    <rPh sb="2" eb="4">
      <t>セツメイ</t>
    </rPh>
    <phoneticPr fontId="2"/>
  </si>
  <si>
    <t>ヘッダ名「契約情報」を「契約条件」に変更
「キー」に関するヘッダ名を「○○キー情報」に変更
「適用開始日」に関するヘッダ名を「○○適用開始日」に変更
「適用終了日」に関するヘッダ名を「○○適用終了日」に変更
「説明」に関するヘッダ名を「○○説明」に変更
「商品属性」が「あり」以外の場合は、「商品属性詳細」がグレーアウトされるように変更</t>
    <rPh sb="3" eb="4">
      <t>メイ</t>
    </rPh>
    <rPh sb="5" eb="7">
      <t>ケイヤク</t>
    </rPh>
    <rPh sb="7" eb="9">
      <t>ジョウホウ</t>
    </rPh>
    <rPh sb="12" eb="14">
      <t>ケイヤク</t>
    </rPh>
    <rPh sb="14" eb="16">
      <t>ジョウケン</t>
    </rPh>
    <rPh sb="18" eb="20">
      <t>ヘンコウ</t>
    </rPh>
    <rPh sb="33" eb="34">
      <t>メイ</t>
    </rPh>
    <rPh sb="49" eb="51">
      <t>テキヨウ</t>
    </rPh>
    <rPh sb="51" eb="53">
      <t>カイシ</t>
    </rPh>
    <rPh sb="53" eb="54">
      <t>ビ</t>
    </rPh>
    <rPh sb="56" eb="57">
      <t>カン</t>
    </rPh>
    <rPh sb="62" eb="63">
      <t>メイ</t>
    </rPh>
    <rPh sb="67" eb="69">
      <t>テキヨウ</t>
    </rPh>
    <rPh sb="69" eb="71">
      <t>カイシ</t>
    </rPh>
    <rPh sb="71" eb="72">
      <t>ビ</t>
    </rPh>
    <rPh sb="74" eb="76">
      <t>ヘンコウ</t>
    </rPh>
    <rPh sb="79" eb="81">
      <t>テキヨウ</t>
    </rPh>
    <rPh sb="81" eb="84">
      <t>シュウリョウビ</t>
    </rPh>
    <rPh sb="86" eb="87">
      <t>カン</t>
    </rPh>
    <rPh sb="92" eb="93">
      <t>メイ</t>
    </rPh>
    <rPh sb="97" eb="99">
      <t>テキヨウ</t>
    </rPh>
    <rPh sb="99" eb="102">
      <t>シュウリョウビ</t>
    </rPh>
    <rPh sb="104" eb="106">
      <t>ヘンコウ</t>
    </rPh>
    <rPh sb="109" eb="111">
      <t>セツメイ</t>
    </rPh>
    <rPh sb="113" eb="114">
      <t>カン</t>
    </rPh>
    <rPh sb="119" eb="120">
      <t>メイ</t>
    </rPh>
    <rPh sb="124" eb="126">
      <t>セツメイ</t>
    </rPh>
    <rPh sb="128" eb="130">
      <t>ヘンコウ</t>
    </rPh>
    <rPh sb="133" eb="135">
      <t>ショウヒン</t>
    </rPh>
    <rPh sb="135" eb="137">
      <t>ゾクセイ</t>
    </rPh>
    <rPh sb="143" eb="145">
      <t>イガイ</t>
    </rPh>
    <rPh sb="146" eb="148">
      <t>バアイ</t>
    </rPh>
    <rPh sb="151" eb="153">
      <t>ショウヒン</t>
    </rPh>
    <rPh sb="153" eb="155">
      <t>ゾクセイ</t>
    </rPh>
    <rPh sb="155" eb="157">
      <t>ショウサイ</t>
    </rPh>
    <rPh sb="171" eb="173">
      <t>ヘンコウ</t>
    </rPh>
    <phoneticPr fontId="7"/>
  </si>
  <si>
    <t>はじめにシート</t>
    <phoneticPr fontId="7"/>
  </si>
  <si>
    <t>&lt;商品概念図&gt;を追加
&lt;商品設定フロー&gt;を追加</t>
    <rPh sb="1" eb="3">
      <t>ショウヒン</t>
    </rPh>
    <rPh sb="3" eb="5">
      <t>ガイネン</t>
    </rPh>
    <rPh sb="5" eb="6">
      <t>ズ</t>
    </rPh>
    <rPh sb="8" eb="10">
      <t>ツイカ</t>
    </rPh>
    <rPh sb="13" eb="15">
      <t>ショウヒン</t>
    </rPh>
    <rPh sb="15" eb="17">
      <t>セッテイ</t>
    </rPh>
    <rPh sb="22" eb="24">
      <t>ツイカ</t>
    </rPh>
    <phoneticPr fontId="7"/>
  </si>
  <si>
    <t>＜商品概念図＞</t>
    <rPh sb="1" eb="3">
      <t>ショウヒン</t>
    </rPh>
    <rPh sb="3" eb="6">
      <t>ガイネンズ</t>
    </rPh>
    <phoneticPr fontId="2"/>
  </si>
  <si>
    <t>＜商品作成フロー＞</t>
    <rPh sb="1" eb="3">
      <t>ショウヒン</t>
    </rPh>
    <rPh sb="3" eb="5">
      <t>サクセイ</t>
    </rPh>
    <phoneticPr fontId="2"/>
  </si>
  <si>
    <t>1.2.1</t>
    <phoneticPr fontId="7"/>
  </si>
  <si>
    <t>■設定補助シート</t>
    <rPh sb="1" eb="3">
      <t>セッテイ</t>
    </rPh>
    <rPh sb="3" eb="5">
      <t>ホジョ</t>
    </rPh>
    <phoneticPr fontId="17"/>
  </si>
  <si>
    <t>■説明</t>
    <rPh sb="1" eb="3">
      <t>セツメイ</t>
    </rPh>
    <phoneticPr fontId="17"/>
  </si>
  <si>
    <t>ヘッダー名（UIで表示されるモノは参考リンクあり）</t>
    <rPh sb="4" eb="5">
      <t>メイ</t>
    </rPh>
    <rPh sb="9" eb="11">
      <t>ヒョウジ</t>
    </rPh>
    <rPh sb="17" eb="19">
      <t>サンコウ</t>
    </rPh>
    <phoneticPr fontId="17"/>
  </si>
  <si>
    <t>概要</t>
    <rPh sb="0" eb="2">
      <t>ガイヨウ</t>
    </rPh>
    <phoneticPr fontId="17"/>
  </si>
  <si>
    <t>設定値</t>
    <rPh sb="0" eb="3">
      <t>セッテイチ</t>
    </rPh>
    <phoneticPr fontId="17"/>
  </si>
  <si>
    <t>備考</t>
    <rPh sb="0" eb="2">
      <t>ビコウ</t>
    </rPh>
    <phoneticPr fontId="17"/>
  </si>
  <si>
    <t>卸/小売</t>
    <rPh sb="0" eb="1">
      <t>オロシ</t>
    </rPh>
    <rPh sb="2" eb="4">
      <t>コウリ</t>
    </rPh>
    <phoneticPr fontId="17"/>
  </si>
  <si>
    <t>このヒアリングシートの商品が卸商品なのか、小売商品なのかを選択する</t>
    <phoneticPr fontId="17"/>
  </si>
  <si>
    <t>小売商品
卸商品</t>
    <rPh sb="0" eb="2">
      <t>コウリ</t>
    </rPh>
    <rPh sb="2" eb="4">
      <t>ショウヒン</t>
    </rPh>
    <rPh sb="5" eb="6">
      <t>オロシ</t>
    </rPh>
    <rPh sb="6" eb="8">
      <t>ショウヒン</t>
    </rPh>
    <phoneticPr fontId="17"/>
  </si>
  <si>
    <t>卸商品の場合は、サプライヤ企業名も記入する</t>
    <rPh sb="0" eb="1">
      <t>オロシ</t>
    </rPh>
    <rPh sb="1" eb="3">
      <t>ショウヒン</t>
    </rPh>
    <rPh sb="4" eb="6">
      <t>バアイ</t>
    </rPh>
    <rPh sb="13" eb="15">
      <t>キギョウ</t>
    </rPh>
    <rPh sb="15" eb="16">
      <t>メイ</t>
    </rPh>
    <rPh sb="17" eb="19">
      <t>キニュウ</t>
    </rPh>
    <phoneticPr fontId="17"/>
  </si>
  <si>
    <t>サプライヤ企業名</t>
    <rPh sb="5" eb="7">
      <t>キギョウ</t>
    </rPh>
    <rPh sb="7" eb="8">
      <t>メイ</t>
    </rPh>
    <phoneticPr fontId="17"/>
  </si>
  <si>
    <t>卸商品の場合、サプライヤ企業名を記入する</t>
    <phoneticPr fontId="17"/>
  </si>
  <si>
    <t>指定なし</t>
    <rPh sb="0" eb="2">
      <t>シテイ</t>
    </rPh>
    <phoneticPr fontId="17"/>
  </si>
  <si>
    <t>卸商品の場合のみ記入する</t>
    <phoneticPr fontId="17"/>
  </si>
  <si>
    <t>商品キー情報</t>
    <rPh sb="0" eb="2">
      <t>ショウヒン</t>
    </rPh>
    <phoneticPr fontId="17"/>
  </si>
  <si>
    <t>商品を指すキー情報</t>
    <rPh sb="0" eb="2">
      <t>ショウヒン</t>
    </rPh>
    <rPh sb="3" eb="4">
      <t>サ</t>
    </rPh>
    <phoneticPr fontId="17"/>
  </si>
  <si>
    <t>半角英数字とハイフンとアンダーバー</t>
    <phoneticPr fontId="17"/>
  </si>
  <si>
    <t>例）「supplementaryProduct」
テナント内で一意であること</t>
    <rPh sb="0" eb="1">
      <t>レイ</t>
    </rPh>
    <rPh sb="29" eb="30">
      <t>ナイ</t>
    </rPh>
    <rPh sb="31" eb="33">
      <t>イチイ</t>
    </rPh>
    <phoneticPr fontId="17"/>
  </si>
  <si>
    <t>UI上に表示と、請求書に記載する商品の名称</t>
    <rPh sb="2" eb="3">
      <t>ジョウ</t>
    </rPh>
    <rPh sb="4" eb="6">
      <t>ヒョウジ</t>
    </rPh>
    <rPh sb="8" eb="11">
      <t>セイキュウショ</t>
    </rPh>
    <rPh sb="12" eb="14">
      <t>キサイ</t>
    </rPh>
    <rPh sb="16" eb="18">
      <t>ショウヒン</t>
    </rPh>
    <rPh sb="19" eb="21">
      <t>メイショウ</t>
    </rPh>
    <phoneticPr fontId="17"/>
  </si>
  <si>
    <t>文字、数字、記号</t>
    <rPh sb="0" eb="2">
      <t>モジ</t>
    </rPh>
    <rPh sb="3" eb="5">
      <t>スウジ</t>
    </rPh>
    <rPh sb="6" eb="8">
      <t>キゴウ</t>
    </rPh>
    <phoneticPr fontId="17"/>
  </si>
  <si>
    <t>例）「補足資料用商品」</t>
    <rPh sb="0" eb="1">
      <t>レイ</t>
    </rPh>
    <rPh sb="3" eb="5">
      <t>ホソク</t>
    </rPh>
    <rPh sb="5" eb="7">
      <t>シリョウ</t>
    </rPh>
    <rPh sb="7" eb="8">
      <t>ヨウ</t>
    </rPh>
    <rPh sb="8" eb="10">
      <t>ショウヒン</t>
    </rPh>
    <phoneticPr fontId="17"/>
  </si>
  <si>
    <t>UI上に表示される商品の名称</t>
    <rPh sb="2" eb="3">
      <t>ジョウ</t>
    </rPh>
    <rPh sb="4" eb="6">
      <t>ヒョウジ</t>
    </rPh>
    <rPh sb="9" eb="11">
      <t>ショウヒン</t>
    </rPh>
    <rPh sb="12" eb="14">
      <t>メイショウ</t>
    </rPh>
    <phoneticPr fontId="17"/>
  </si>
  <si>
    <t>例）「補足資料用商品(内部名称)」</t>
    <rPh sb="0" eb="1">
      <t>レイ</t>
    </rPh>
    <rPh sb="3" eb="5">
      <t>ホソク</t>
    </rPh>
    <rPh sb="5" eb="8">
      <t>シリョウヨウ</t>
    </rPh>
    <rPh sb="8" eb="10">
      <t>ショウヒン</t>
    </rPh>
    <rPh sb="11" eb="13">
      <t>ナイブ</t>
    </rPh>
    <rPh sb="13" eb="15">
      <t>メイショウ</t>
    </rPh>
    <phoneticPr fontId="17"/>
  </si>
  <si>
    <t>UI上に表示される商品の説明</t>
    <rPh sb="2" eb="3">
      <t>ジョウ</t>
    </rPh>
    <rPh sb="4" eb="6">
      <t>ヒョウジ</t>
    </rPh>
    <rPh sb="9" eb="11">
      <t>ショウヒン</t>
    </rPh>
    <rPh sb="12" eb="14">
      <t>セツメイ</t>
    </rPh>
    <phoneticPr fontId="17"/>
  </si>
  <si>
    <t>例）「補足資料用のサンプル商品です」</t>
    <rPh sb="0" eb="1">
      <t>レイ</t>
    </rPh>
    <rPh sb="3" eb="5">
      <t>ホソク</t>
    </rPh>
    <rPh sb="5" eb="8">
      <t>シリョウヨウ</t>
    </rPh>
    <rPh sb="13" eb="15">
      <t>ショウヒン</t>
    </rPh>
    <phoneticPr fontId="17"/>
  </si>
  <si>
    <t>商品適用開始日</t>
    <rPh sb="0" eb="2">
      <t>ショウヒン</t>
    </rPh>
    <rPh sb="2" eb="4">
      <t>テキヨウ</t>
    </rPh>
    <rPh sb="4" eb="6">
      <t>カイシ</t>
    </rPh>
    <rPh sb="6" eb="7">
      <t>ビ</t>
    </rPh>
    <phoneticPr fontId="17"/>
  </si>
  <si>
    <t>商品の適用開始日</t>
    <rPh sb="0" eb="2">
      <t>ショウヒン</t>
    </rPh>
    <rPh sb="3" eb="5">
      <t>テキヨウ</t>
    </rPh>
    <rPh sb="5" eb="7">
      <t>カイシ</t>
    </rPh>
    <rPh sb="7" eb="8">
      <t>ビ</t>
    </rPh>
    <phoneticPr fontId="17"/>
  </si>
  <si>
    <t>yyyy-mm-dd</t>
    <phoneticPr fontId="17"/>
  </si>
  <si>
    <t>例）「2021-07-15」
先の日付を入力するとその日までは適用されない</t>
    <rPh sb="0" eb="1">
      <t>レイ</t>
    </rPh>
    <phoneticPr fontId="17"/>
  </si>
  <si>
    <t>商品の販売ができるチャネル</t>
    <rPh sb="0" eb="2">
      <t>ショウヒン</t>
    </rPh>
    <rPh sb="3" eb="5">
      <t>ハンバイ</t>
    </rPh>
    <phoneticPr fontId="17"/>
  </si>
  <si>
    <t>チャネル名</t>
    <rPh sb="4" eb="5">
      <t>メイ</t>
    </rPh>
    <phoneticPr fontId="17"/>
  </si>
  <si>
    <t>例）「SALES」
各商品最低でも1つは設定が必要
複数設定可能</t>
    <rPh sb="0" eb="1">
      <t>レイ</t>
    </rPh>
    <phoneticPr fontId="17"/>
  </si>
  <si>
    <t>購入画面にて商品を絞り込むためのカテゴリ</t>
    <rPh sb="0" eb="2">
      <t>コウニュウ</t>
    </rPh>
    <rPh sb="2" eb="4">
      <t>ガメン</t>
    </rPh>
    <rPh sb="6" eb="8">
      <t>ショウヒン</t>
    </rPh>
    <rPh sb="9" eb="10">
      <t>シボ</t>
    </rPh>
    <rPh sb="11" eb="12">
      <t>コ</t>
    </rPh>
    <phoneticPr fontId="17"/>
  </si>
  <si>
    <t>カテゴリ名</t>
    <rPh sb="4" eb="5">
      <t>メイ</t>
    </rPh>
    <phoneticPr fontId="17"/>
  </si>
  <si>
    <t>例）「DEMO」
購入商品選択画面にて、チェックボックスでカテゴリの絞込みができる
複数設定可能
事前にテナントにカテゴリを追加する必要あり</t>
    <rPh sb="0" eb="1">
      <t>レイ</t>
    </rPh>
    <rPh sb="9" eb="11">
      <t>コウニュウ</t>
    </rPh>
    <rPh sb="11" eb="13">
      <t>ショウヒン</t>
    </rPh>
    <rPh sb="13" eb="15">
      <t>センタク</t>
    </rPh>
    <rPh sb="15" eb="17">
      <t>ガメン</t>
    </rPh>
    <rPh sb="34" eb="36">
      <t>シボリコ</t>
    </rPh>
    <rPh sb="49" eb="51">
      <t>ジゼン</t>
    </rPh>
    <rPh sb="62" eb="64">
      <t>ツイカ</t>
    </rPh>
    <rPh sb="66" eb="68">
      <t>ヒツヨウ</t>
    </rPh>
    <phoneticPr fontId="17"/>
  </si>
  <si>
    <t>大量注文の可不可</t>
    <rPh sb="0" eb="2">
      <t>タイリョウ</t>
    </rPh>
    <rPh sb="2" eb="4">
      <t>チュウモン</t>
    </rPh>
    <rPh sb="5" eb="8">
      <t>カフカ</t>
    </rPh>
    <phoneticPr fontId="17"/>
  </si>
  <si>
    <t>可
不可</t>
    <rPh sb="0" eb="1">
      <t>カ</t>
    </rPh>
    <rPh sb="2" eb="4">
      <t>フカ</t>
    </rPh>
    <phoneticPr fontId="17"/>
  </si>
  <si>
    <t>「可」を選択した商品は、注文数の編集ボタンが表示される
同じ内容の注文を一度に複数行う可能性のある商品は可能とする</t>
    <rPh sb="1" eb="2">
      <t>カ</t>
    </rPh>
    <rPh sb="4" eb="6">
      <t>センタク</t>
    </rPh>
    <rPh sb="8" eb="10">
      <t>ショウヒン</t>
    </rPh>
    <rPh sb="12" eb="15">
      <t>チュウモンスウ</t>
    </rPh>
    <rPh sb="16" eb="18">
      <t>ヘンシュウ</t>
    </rPh>
    <rPh sb="22" eb="24">
      <t>ヒョウジ</t>
    </rPh>
    <phoneticPr fontId="17"/>
  </si>
  <si>
    <t>購入商品選択画面にて表示される商品イメージの有無</t>
    <rPh sb="0" eb="2">
      <t>コウニュウ</t>
    </rPh>
    <rPh sb="2" eb="4">
      <t>ショウヒン</t>
    </rPh>
    <rPh sb="4" eb="6">
      <t>センタク</t>
    </rPh>
    <rPh sb="6" eb="8">
      <t>ガメン</t>
    </rPh>
    <rPh sb="10" eb="12">
      <t>ヒョウジ</t>
    </rPh>
    <rPh sb="15" eb="17">
      <t>ショウヒン</t>
    </rPh>
    <rPh sb="22" eb="24">
      <t>ウム</t>
    </rPh>
    <phoneticPr fontId="17"/>
  </si>
  <si>
    <t>あり
なし</t>
    <phoneticPr fontId="17"/>
  </si>
  <si>
    <t>設定する画像については設定者に別添えをすること
設定するファイルの名称は日本語使用不可</t>
    <phoneticPr fontId="17"/>
  </si>
  <si>
    <t>商品に添付するファイル</t>
    <rPh sb="0" eb="2">
      <t>ショウヒン</t>
    </rPh>
    <rPh sb="3" eb="5">
      <t>テンプ</t>
    </rPh>
    <phoneticPr fontId="17"/>
  </si>
  <si>
    <t>あり/なし</t>
  </si>
  <si>
    <t>例）「あり」
小売商品画面、オーダ画面からダウンロードが可能な添付ファイル
設定するファイルについては設定者に別添えをすること
設定するファイルの名称は日本語使用不可</t>
    <rPh sb="0" eb="1">
      <t>レイ</t>
    </rPh>
    <rPh sb="7" eb="9">
      <t>コウリ</t>
    </rPh>
    <rPh sb="9" eb="11">
      <t>ショウヒン</t>
    </rPh>
    <rPh sb="11" eb="13">
      <t>ガメン</t>
    </rPh>
    <rPh sb="17" eb="19">
      <t>ガメン</t>
    </rPh>
    <rPh sb="28" eb="30">
      <t>カノウ</t>
    </rPh>
    <rPh sb="31" eb="33">
      <t>テンプ</t>
    </rPh>
    <rPh sb="64" eb="66">
      <t>セッテイ</t>
    </rPh>
    <rPh sb="73" eb="75">
      <t>メイショウ</t>
    </rPh>
    <rPh sb="76" eb="79">
      <t>ニホンゴ</t>
    </rPh>
    <rPh sb="79" eb="81">
      <t>シヨウ</t>
    </rPh>
    <rPh sb="81" eb="83">
      <t>フカ</t>
    </rPh>
    <phoneticPr fontId="17"/>
  </si>
  <si>
    <t>依存関係の有無と仕様を記載</t>
    <rPh sb="0" eb="2">
      <t>イゾン</t>
    </rPh>
    <rPh sb="2" eb="4">
      <t>カンケイ</t>
    </rPh>
    <rPh sb="5" eb="7">
      <t>ウム</t>
    </rPh>
    <rPh sb="8" eb="10">
      <t>シヨウ</t>
    </rPh>
    <rPh sb="11" eb="13">
      <t>キサイ</t>
    </rPh>
    <phoneticPr fontId="17"/>
  </si>
  <si>
    <t>依存関係の仕様
なし</t>
    <rPh sb="0" eb="2">
      <t>イゾン</t>
    </rPh>
    <rPh sb="2" eb="4">
      <t>カンケイ</t>
    </rPh>
    <rPh sb="5" eb="7">
      <t>シヨウ</t>
    </rPh>
    <phoneticPr fontId="17"/>
  </si>
  <si>
    <t>例）「機器ありの場合に「補足資料サービスB」サービスを表示する」」</t>
    <rPh sb="0" eb="1">
      <t>レイ</t>
    </rPh>
    <phoneticPr fontId="17"/>
  </si>
  <si>
    <t>無料期間有無</t>
    <rPh sb="0" eb="2">
      <t>ムリョウ</t>
    </rPh>
    <rPh sb="2" eb="4">
      <t>キカン</t>
    </rPh>
    <rPh sb="4" eb="6">
      <t>ウム</t>
    </rPh>
    <phoneticPr fontId="17"/>
  </si>
  <si>
    <t>無料期間の有無と仕様を記載</t>
    <rPh sb="0" eb="2">
      <t>ムリョウ</t>
    </rPh>
    <rPh sb="2" eb="4">
      <t>キカン</t>
    </rPh>
    <rPh sb="5" eb="7">
      <t>ウム</t>
    </rPh>
    <rPh sb="8" eb="10">
      <t>シヨウ</t>
    </rPh>
    <rPh sb="11" eb="13">
      <t>キサイ</t>
    </rPh>
    <phoneticPr fontId="17"/>
  </si>
  <si>
    <t>無料期間の仕様
なし</t>
    <rPh sb="0" eb="2">
      <t>ムリョウ</t>
    </rPh>
    <rPh sb="2" eb="4">
      <t>キカン</t>
    </rPh>
    <rPh sb="5" eb="7">
      <t>シヨウ</t>
    </rPh>
    <phoneticPr fontId="17"/>
  </si>
  <si>
    <t>例）「初月無料」</t>
    <rPh sb="0" eb="1">
      <t>レイ</t>
    </rPh>
    <rPh sb="3" eb="5">
      <t>ショゲツ</t>
    </rPh>
    <rPh sb="5" eb="7">
      <t>ムリョウ</t>
    </rPh>
    <phoneticPr fontId="17"/>
  </si>
  <si>
    <t>商品属性</t>
    <rPh sb="0" eb="2">
      <t>ショウヒン</t>
    </rPh>
    <rPh sb="2" eb="4">
      <t>ゾクセイ</t>
    </rPh>
    <phoneticPr fontId="17"/>
  </si>
  <si>
    <t>商品属性の有無を記載</t>
    <rPh sb="0" eb="2">
      <t>ショウヒン</t>
    </rPh>
    <rPh sb="2" eb="4">
      <t>ゾクセイ</t>
    </rPh>
    <rPh sb="5" eb="7">
      <t>ウム</t>
    </rPh>
    <rPh sb="8" eb="10">
      <t>キサイ</t>
    </rPh>
    <phoneticPr fontId="17"/>
  </si>
  <si>
    <t>例）「あり」
ありの場合は同シートの下部にある「■商品属性詳細」に内容を記載
事前にテナントに商品属性を追加する必要あり</t>
    <rPh sb="0" eb="1">
      <t>レイ</t>
    </rPh>
    <rPh sb="10" eb="12">
      <t>バアイ</t>
    </rPh>
    <rPh sb="13" eb="14">
      <t>ドウ</t>
    </rPh>
    <rPh sb="18" eb="20">
      <t>カブ</t>
    </rPh>
    <rPh sb="25" eb="27">
      <t>ショウヒン</t>
    </rPh>
    <rPh sb="27" eb="29">
      <t>ゾクセイ</t>
    </rPh>
    <rPh sb="29" eb="31">
      <t>ショウサイ</t>
    </rPh>
    <rPh sb="33" eb="35">
      <t>ナイヨウ</t>
    </rPh>
    <rPh sb="36" eb="38">
      <t>キサイ</t>
    </rPh>
    <phoneticPr fontId="17"/>
  </si>
  <si>
    <t>商品に含めるサービスのキー情報</t>
    <rPh sb="0" eb="2">
      <t>ショウヒン</t>
    </rPh>
    <rPh sb="3" eb="4">
      <t>フク</t>
    </rPh>
    <phoneticPr fontId="17"/>
  </si>
  <si>
    <t>半角英数字とハイフンとアンダーバー</t>
  </si>
  <si>
    <t>例）「supplementaryServiceA」
サービスの設定補助シートの記入情報から転記すること</t>
    <rPh sb="0" eb="1">
      <t>レイ</t>
    </rPh>
    <phoneticPr fontId="17"/>
  </si>
  <si>
    <t>商品に含めるサービスに名称</t>
    <rPh sb="0" eb="2">
      <t>ショウヒン</t>
    </rPh>
    <rPh sb="3" eb="4">
      <t>フク</t>
    </rPh>
    <rPh sb="11" eb="13">
      <t>メイショウ</t>
    </rPh>
    <phoneticPr fontId="17"/>
  </si>
  <si>
    <t>例）「補足資料用サービスA」
サービスの設定補助シートの記入情報から転記すること</t>
    <rPh sb="0" eb="1">
      <t>レイ</t>
    </rPh>
    <rPh sb="7" eb="8">
      <t>ヨウ</t>
    </rPh>
    <rPh sb="20" eb="22">
      <t>セッテイ</t>
    </rPh>
    <rPh sb="22" eb="24">
      <t>ホジョ</t>
    </rPh>
    <phoneticPr fontId="17"/>
  </si>
  <si>
    <t>商品属性キー情報</t>
    <rPh sb="0" eb="2">
      <t>ショウヒン</t>
    </rPh>
    <rPh sb="2" eb="4">
      <t>ゾクセイ</t>
    </rPh>
    <rPh sb="6" eb="8">
      <t>ジョウホウ</t>
    </rPh>
    <phoneticPr fontId="17"/>
  </si>
  <si>
    <t>商品に追加する属性の名称</t>
    <rPh sb="0" eb="2">
      <t>ショウヒン</t>
    </rPh>
    <rPh sb="3" eb="5">
      <t>ツイカ</t>
    </rPh>
    <rPh sb="7" eb="9">
      <t>ゾクセイ</t>
    </rPh>
    <rPh sb="10" eb="12">
      <t>メイショウ</t>
    </rPh>
    <phoneticPr fontId="17"/>
  </si>
  <si>
    <t>テナントに設定済みの商品属性から選択</t>
    <rPh sb="5" eb="7">
      <t>セッテイ</t>
    </rPh>
    <rPh sb="7" eb="8">
      <t>ズ</t>
    </rPh>
    <rPh sb="10" eb="12">
      <t>ショウヒン</t>
    </rPh>
    <rPh sb="12" eb="14">
      <t>ゾクセイ</t>
    </rPh>
    <rPh sb="16" eb="18">
      <t>センタク</t>
    </rPh>
    <phoneticPr fontId="17"/>
  </si>
  <si>
    <t>例）「ターゲットID」
テナントへの事前設定が必要</t>
    <rPh sb="0" eb="1">
      <t>レイ</t>
    </rPh>
    <rPh sb="18" eb="20">
      <t>ジゼン</t>
    </rPh>
    <rPh sb="20" eb="22">
      <t>セッテイ</t>
    </rPh>
    <rPh sb="23" eb="25">
      <t>ヒツヨウ</t>
    </rPh>
    <phoneticPr fontId="17"/>
  </si>
  <si>
    <t>商品に追加する属性の設定値</t>
    <rPh sb="0" eb="2">
      <t>ショウヒン</t>
    </rPh>
    <rPh sb="3" eb="5">
      <t>ツイカ</t>
    </rPh>
    <rPh sb="7" eb="9">
      <t>ゾクセイ</t>
    </rPh>
    <rPh sb="10" eb="13">
      <t>セッテイチ</t>
    </rPh>
    <phoneticPr fontId="17"/>
  </si>
  <si>
    <t>例）「123456789」
システムに影響を与えることはないため文字の指定はなし</t>
    <rPh sb="0" eb="1">
      <t>レイ</t>
    </rPh>
    <rPh sb="19" eb="21">
      <t>エイキョウ</t>
    </rPh>
    <rPh sb="22" eb="23">
      <t>アタ</t>
    </rPh>
    <rPh sb="32" eb="34">
      <t>モジ</t>
    </rPh>
    <rPh sb="35" eb="37">
      <t>シテイ</t>
    </rPh>
    <phoneticPr fontId="17"/>
  </si>
  <si>
    <t>商品に追加する属性の適用開始日</t>
    <rPh sb="0" eb="2">
      <t>ショウヒン</t>
    </rPh>
    <rPh sb="3" eb="5">
      <t>ツイカ</t>
    </rPh>
    <rPh sb="7" eb="9">
      <t>ゾクセイ</t>
    </rPh>
    <rPh sb="10" eb="12">
      <t>テキヨウ</t>
    </rPh>
    <rPh sb="12" eb="14">
      <t>カイシ</t>
    </rPh>
    <rPh sb="14" eb="15">
      <t>ビ</t>
    </rPh>
    <phoneticPr fontId="17"/>
  </si>
  <si>
    <t>例）「2021-07-15」
デフォルトでは当日が設定される
未来日付にすると商品属性の適用がその日まで保留される</t>
    <rPh sb="0" eb="1">
      <t>レイ</t>
    </rPh>
    <rPh sb="22" eb="24">
      <t>トウジツ</t>
    </rPh>
    <rPh sb="25" eb="27">
      <t>セッテイ</t>
    </rPh>
    <rPh sb="31" eb="33">
      <t>ミライ</t>
    </rPh>
    <rPh sb="33" eb="35">
      <t>ヒヅケ</t>
    </rPh>
    <rPh sb="39" eb="41">
      <t>ショウヒン</t>
    </rPh>
    <rPh sb="41" eb="43">
      <t>ゾクセイ</t>
    </rPh>
    <rPh sb="44" eb="46">
      <t>テキヨウ</t>
    </rPh>
    <rPh sb="49" eb="50">
      <t>ヒ</t>
    </rPh>
    <rPh sb="52" eb="54">
      <t>ホリュウ</t>
    </rPh>
    <phoneticPr fontId="17"/>
  </si>
  <si>
    <t>商品に追加する属性の適用終了日</t>
    <rPh sb="0" eb="2">
      <t>ショウヒン</t>
    </rPh>
    <rPh sb="3" eb="5">
      <t>ツイカ</t>
    </rPh>
    <rPh sb="7" eb="9">
      <t>ゾクセイ</t>
    </rPh>
    <rPh sb="10" eb="12">
      <t>テキヨウ</t>
    </rPh>
    <rPh sb="12" eb="15">
      <t>シュウリョウビ</t>
    </rPh>
    <phoneticPr fontId="17"/>
  </si>
  <si>
    <t>デフォルトでは空白に設定される</t>
    <rPh sb="7" eb="9">
      <t>クウハク</t>
    </rPh>
    <rPh sb="10" eb="12">
      <t>セッテイ</t>
    </rPh>
    <phoneticPr fontId="17"/>
  </si>
  <si>
    <t>■商品名(請求書表示名)</t>
    <phoneticPr fontId="17"/>
  </si>
  <si>
    <t>■内部で使用する名称</t>
    <phoneticPr fontId="17"/>
  </si>
  <si>
    <t>■商品説明</t>
    <rPh sb="1" eb="3">
      <t>ショウヒン</t>
    </rPh>
    <rPh sb="3" eb="5">
      <t>セツメイ</t>
    </rPh>
    <phoneticPr fontId="17"/>
  </si>
  <si>
    <t>■割り当てチャネル</t>
    <rPh sb="1" eb="2">
      <t>ワ</t>
    </rPh>
    <rPh sb="3" eb="4">
      <t>ア</t>
    </rPh>
    <phoneticPr fontId="17"/>
  </si>
  <si>
    <t>■製品カテゴリ</t>
    <rPh sb="1" eb="3">
      <t>セイヒン</t>
    </rPh>
    <phoneticPr fontId="17"/>
  </si>
  <si>
    <t>■大量注文</t>
    <rPh sb="1" eb="3">
      <t>タイリョウ</t>
    </rPh>
    <rPh sb="3" eb="5">
      <t>チュウモン</t>
    </rPh>
    <phoneticPr fontId="17"/>
  </si>
  <si>
    <t>■製品画像</t>
    <rPh sb="1" eb="3">
      <t>セイヒン</t>
    </rPh>
    <rPh sb="3" eb="5">
      <t>ガゾウ</t>
    </rPh>
    <phoneticPr fontId="17"/>
  </si>
  <si>
    <t>■契約条件</t>
    <rPh sb="1" eb="3">
      <t>ケイヤク</t>
    </rPh>
    <rPh sb="3" eb="5">
      <t>ジョウケン</t>
    </rPh>
    <phoneticPr fontId="17"/>
  </si>
  <si>
    <t>■依存関係</t>
    <rPh sb="1" eb="3">
      <t>イゾン</t>
    </rPh>
    <rPh sb="3" eb="5">
      <t>カンケイ</t>
    </rPh>
    <phoneticPr fontId="17"/>
  </si>
  <si>
    <t>■サービスキー情報</t>
  </si>
  <si>
    <t>■サービス表示名</t>
    <rPh sb="5" eb="7">
      <t>ヒョウジ</t>
    </rPh>
    <rPh sb="7" eb="8">
      <t>メイ</t>
    </rPh>
    <phoneticPr fontId="17"/>
  </si>
  <si>
    <t>■設定値</t>
    <rPh sb="1" eb="4">
      <t>セッテイチ</t>
    </rPh>
    <phoneticPr fontId="17"/>
  </si>
  <si>
    <t>■商品属性適用開始日</t>
    <rPh sb="1" eb="3">
      <t>ショウヒン</t>
    </rPh>
    <rPh sb="3" eb="5">
      <t>ゾクセイ</t>
    </rPh>
    <rPh sb="5" eb="7">
      <t>テキヨウ</t>
    </rPh>
    <rPh sb="7" eb="9">
      <t>カイシ</t>
    </rPh>
    <rPh sb="9" eb="10">
      <t>ビ</t>
    </rPh>
    <phoneticPr fontId="17"/>
  </si>
  <si>
    <t>■商品属性適用終了日</t>
    <rPh sb="1" eb="3">
      <t>ショウヒン</t>
    </rPh>
    <rPh sb="3" eb="5">
      <t>ゾクセイ</t>
    </rPh>
    <rPh sb="5" eb="7">
      <t>テキヨウ</t>
    </rPh>
    <rPh sb="7" eb="10">
      <t>シュウリョウビ</t>
    </rPh>
    <phoneticPr fontId="17"/>
  </si>
  <si>
    <t>■商品キー情報</t>
    <phoneticPr fontId="17"/>
  </si>
  <si>
    <t>■商品適用開始日</t>
    <phoneticPr fontId="17"/>
  </si>
  <si>
    <t>■サービスキー情報</t>
    <rPh sb="7" eb="9">
      <t>ジョウホウ</t>
    </rPh>
    <phoneticPr fontId="17"/>
  </si>
  <si>
    <t>■商品属性キー情報</t>
    <rPh sb="1" eb="3">
      <t>ショウヒン</t>
    </rPh>
    <rPh sb="3" eb="5">
      <t>ゾクセイ</t>
    </rPh>
    <rPh sb="7" eb="9">
      <t>ジョウホウ</t>
    </rPh>
    <phoneticPr fontId="17"/>
  </si>
  <si>
    <t>オペレータによる
請求書内訳名の変更可否
※画面イメージはこちら↓</t>
    <rPh sb="9" eb="12">
      <t>セイキュウショ</t>
    </rPh>
    <rPh sb="12" eb="14">
      <t>ウチワケ</t>
    </rPh>
    <rPh sb="14" eb="15">
      <t>メイ</t>
    </rPh>
    <rPh sb="16" eb="18">
      <t>ヘンコウ</t>
    </rPh>
    <rPh sb="18" eb="20">
      <t>カヒ</t>
    </rPh>
    <rPh sb="22" eb="24">
      <t>ガメン</t>
    </rPh>
    <phoneticPr fontId="2"/>
  </si>
  <si>
    <t>オペレータによる
料金の変更可否
※画面イメージはこちら↓</t>
    <rPh sb="9" eb="11">
      <t>リョウキン</t>
    </rPh>
    <rPh sb="12" eb="14">
      <t>ヘンコウ</t>
    </rPh>
    <rPh sb="14" eb="16">
      <t>カヒ</t>
    </rPh>
    <phoneticPr fontId="2"/>
  </si>
  <si>
    <t>オペレータによる
料金の変更可否
※画面イメージはこちら↓</t>
    <rPh sb="9" eb="11">
      <t>リョウキン</t>
    </rPh>
    <rPh sb="12" eb="14">
      <t>ヘンコウ</t>
    </rPh>
    <rPh sb="14" eb="16">
      <t>カヒ</t>
    </rPh>
    <rPh sb="18" eb="20">
      <t>ガメン</t>
    </rPh>
    <phoneticPr fontId="2"/>
  </si>
  <si>
    <t>複数の設定が可能
※画面イメージはこちら↓</t>
    <rPh sb="0" eb="2">
      <t>フクスウ</t>
    </rPh>
    <rPh sb="3" eb="5">
      <t>セッテイ</t>
    </rPh>
    <rPh sb="6" eb="8">
      <t>カノウ</t>
    </rPh>
    <rPh sb="10" eb="12">
      <t>ガメン</t>
    </rPh>
    <phoneticPr fontId="2"/>
  </si>
  <si>
    <t>オペレータによる料金および
支払回数の変更
※画面イメージはこちら↓</t>
    <rPh sb="8" eb="10">
      <t>リョウキン</t>
    </rPh>
    <rPh sb="14" eb="16">
      <t>シハライ</t>
    </rPh>
    <rPh sb="16" eb="18">
      <t>カイスウ</t>
    </rPh>
    <rPh sb="19" eb="21">
      <t>ヘンコウ</t>
    </rPh>
    <rPh sb="23" eb="25">
      <t>ガメン</t>
    </rPh>
    <phoneticPr fontId="2"/>
  </si>
  <si>
    <t>オペレータによる料金の変更可否
※画面イメージはこちら↓</t>
    <rPh sb="8" eb="10">
      <t>リョウキン</t>
    </rPh>
    <rPh sb="11" eb="13">
      <t>ヘンコウ</t>
    </rPh>
    <rPh sb="13" eb="15">
      <t>カヒ</t>
    </rPh>
    <rPh sb="17" eb="19">
      <t>ガメン</t>
    </rPh>
    <phoneticPr fontId="2"/>
  </si>
  <si>
    <t>■補足資料■はこちら↓</t>
    <rPh sb="1" eb="3">
      <t>ホソク</t>
    </rPh>
    <rPh sb="3" eb="5">
      <t>シリョウ</t>
    </rPh>
    <phoneticPr fontId="2"/>
  </si>
  <si>
    <t>複数の設定が可能</t>
    <rPh sb="0" eb="2">
      <t>フクスウ</t>
    </rPh>
    <rPh sb="3" eb="5">
      <t>セッテイ</t>
    </rPh>
    <rPh sb="6" eb="8">
      <t>カノウ</t>
    </rPh>
    <phoneticPr fontId="2"/>
  </si>
  <si>
    <t>1.2.2</t>
    <phoneticPr fontId="7"/>
  </si>
  <si>
    <t>（参考）画面イメージへのリンクを追加</t>
    <rPh sb="1" eb="3">
      <t>サンコウ</t>
    </rPh>
    <rPh sb="4" eb="6">
      <t>ガメン</t>
    </rPh>
    <rPh sb="16" eb="18">
      <t>ツイカ</t>
    </rPh>
    <phoneticPr fontId="7"/>
  </si>
  <si>
    <t>（参考）画面イメージ</t>
    <rPh sb="1" eb="3">
      <t>サンコウ</t>
    </rPh>
    <rPh sb="4" eb="6">
      <t>ガメン</t>
    </rPh>
    <phoneticPr fontId="7"/>
  </si>
  <si>
    <t>設定シートへのリンクを追加</t>
    <rPh sb="0" eb="2">
      <t>セッテイ</t>
    </rPh>
    <rPh sb="11" eb="13">
      <t>ツイカ</t>
    </rPh>
    <phoneticPr fontId="7"/>
  </si>
  <si>
    <t>【設定シート】説明_オペレータ用</t>
    <phoneticPr fontId="7"/>
  </si>
  <si>
    <t>【設定シート】説明_設定者用</t>
    <phoneticPr fontId="7"/>
  </si>
  <si>
    <t>補足資料（【設定シート】説明_設定者用）へのリンクを追加</t>
    <phoneticPr fontId="7"/>
  </si>
  <si>
    <t>新規追加（補足資料から設定補助シートへマージ）</t>
    <rPh sb="0" eb="2">
      <t>シンキ</t>
    </rPh>
    <rPh sb="2" eb="4">
      <t>ツイカ</t>
    </rPh>
    <rPh sb="5" eb="7">
      <t>ホソク</t>
    </rPh>
    <rPh sb="7" eb="9">
      <t>シリョウ</t>
    </rPh>
    <rPh sb="11" eb="13">
      <t>セッテイ</t>
    </rPh>
    <rPh sb="13" eb="15">
      <t>ホジョ</t>
    </rPh>
    <phoneticPr fontId="7"/>
  </si>
  <si>
    <t>新規追加（補足資料から設定補助シートへマージ）</t>
    <phoneticPr fontId="7"/>
  </si>
  <si>
    <t>補足資料（【設定シート】説明_オペレータ用）へのリンクを追加</t>
    <rPh sb="0" eb="2">
      <t>ホソク</t>
    </rPh>
    <rPh sb="2" eb="4">
      <t>シリョウ</t>
    </rPh>
    <rPh sb="20" eb="21">
      <t>ヨウ</t>
    </rPh>
    <rPh sb="28" eb="30">
      <t>ツイカ</t>
    </rPh>
    <phoneticPr fontId="7"/>
  </si>
  <si>
    <t>日数/月数/請求期間数
※数字で入力してください</t>
    <rPh sb="0" eb="2">
      <t>ニッスウ</t>
    </rPh>
    <rPh sb="3" eb="5">
      <t>ツキスウ</t>
    </rPh>
    <rPh sb="6" eb="8">
      <t>セイキュウ</t>
    </rPh>
    <rPh sb="8" eb="10">
      <t>キカン</t>
    </rPh>
    <rPh sb="10" eb="11">
      <t>スウ</t>
    </rPh>
    <rPh sb="13" eb="15">
      <t>スウジ</t>
    </rPh>
    <rPh sb="16" eb="18">
      <t>ニュウリョク</t>
    </rPh>
    <phoneticPr fontId="2"/>
  </si>
  <si>
    <t>ヶ月/日/請求期間</t>
    <rPh sb="1" eb="2">
      <t>ゲツ</t>
    </rPh>
    <rPh sb="3" eb="4">
      <t>ニチ</t>
    </rPh>
    <rPh sb="5" eb="7">
      <t>セイキュウ</t>
    </rPh>
    <rPh sb="7" eb="9">
      <t>キカン</t>
    </rPh>
    <phoneticPr fontId="2"/>
  </si>
  <si>
    <t>ヶ月/日/請求期間</t>
    <rPh sb="5" eb="7">
      <t>セイキュウ</t>
    </rPh>
    <rPh sb="7" eb="9">
      <t>キカン</t>
    </rPh>
    <phoneticPr fontId="2"/>
  </si>
  <si>
    <t>請求期間</t>
    <rPh sb="0" eb="2">
      <t>セイキュウ</t>
    </rPh>
    <rPh sb="2" eb="4">
      <t>キカン</t>
    </rPh>
    <phoneticPr fontId="2"/>
  </si>
  <si>
    <t>1.2.3</t>
    <phoneticPr fontId="7"/>
  </si>
  <si>
    <t>設定シート</t>
    <phoneticPr fontId="7"/>
  </si>
  <si>
    <t>料金設定(割引き)の「対象期間」に「請求期間」を追加</t>
    <rPh sb="0" eb="2">
      <t>リョウキン</t>
    </rPh>
    <rPh sb="2" eb="4">
      <t>セッテイ</t>
    </rPh>
    <rPh sb="5" eb="7">
      <t>ワリビ</t>
    </rPh>
    <rPh sb="11" eb="13">
      <t>タイショウ</t>
    </rPh>
    <rPh sb="13" eb="15">
      <t>キカン</t>
    </rPh>
    <rPh sb="18" eb="20">
      <t>セイキュウ</t>
    </rPh>
    <rPh sb="20" eb="22">
      <t>キカン</t>
    </rPh>
    <rPh sb="24" eb="26">
      <t>ツイカ</t>
    </rPh>
    <phoneticPr fontId="7"/>
  </si>
  <si>
    <t>1.3.0</t>
    <phoneticPr fontId="7"/>
  </si>
  <si>
    <t>新UIの画像を追加、旧UIの一部画像を最新のものに差し替え</t>
    <rPh sb="0" eb="1">
      <t>シン</t>
    </rPh>
    <rPh sb="4" eb="6">
      <t>ガゾウ</t>
    </rPh>
    <rPh sb="7" eb="9">
      <t>ツイカ</t>
    </rPh>
    <rPh sb="10" eb="11">
      <t>キュウ</t>
    </rPh>
    <rPh sb="14" eb="16">
      <t>イチブ</t>
    </rPh>
    <rPh sb="16" eb="18">
      <t>ガゾウ</t>
    </rPh>
    <rPh sb="19" eb="21">
      <t>サイシン</t>
    </rPh>
    <rPh sb="25" eb="26">
      <t>サ</t>
    </rPh>
    <rPh sb="27" eb="28">
      <t>カ</t>
    </rPh>
    <phoneticPr fontId="7"/>
  </si>
  <si>
    <t>旧UI</t>
    <rPh sb="0" eb="1">
      <t>キュウ</t>
    </rPh>
    <phoneticPr fontId="2"/>
  </si>
  <si>
    <t>新UI</t>
    <rPh sb="0" eb="1">
      <t>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</si>
</sst>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yyyy\-mm\-dd"/>
  </numFmts>
  <fonts count="23" x14ac:knownFonts="1">
    <font>
      <sz val="11"/>
      <color theme="1"/>
      <name val="ＭＳ Ｐゴシック"/>
      <family val="2"/>
      <charset val="128"/>
    </font>
    <font>
      <sz val="8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8"/>
      <color indexed="81"/>
      <name val="Meiryo UI"/>
      <family val="3"/>
      <charset val="128"/>
    </font>
    <font>
      <sz val="8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</font>
    <font>
      <u/>
      <sz val="11"/>
      <color theme="10"/>
      <name val="Meiryo UI"/>
      <family val="3"/>
      <charset val="128"/>
    </font>
    <font>
      <sz val="11"/>
      <color theme="1"/>
      <name val="Meiryo UI"/>
      <family val="2"/>
      <charset val="128"/>
    </font>
    <font>
      <b/>
      <u/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b/>
      <sz val="11"/>
      <color rgb="FFFF0000"/>
      <name val="ＭＳ Ｐゴシック"/>
      <family val="3"/>
      <charset val="128"/>
    </font>
    <font>
      <u/>
      <sz val="9"/>
      <color theme="1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1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1" fillId="0" borderId="0" xfId="1" applyFont="1"/>
    <xf numFmtId="0" fontId="8" fillId="2" borderId="1" xfId="1" applyFont="1" applyFill="1" applyBorder="1" applyAlignment="1" applyProtection="1">
      <alignment horizontal="center" vertical="center" wrapText="1" readingOrder="1"/>
    </xf>
    <xf numFmtId="0" fontId="9" fillId="0" borderId="1" xfId="1" applyFont="1" applyBorder="1" applyAlignment="1">
      <alignment horizontal="center"/>
    </xf>
    <xf numFmtId="14" fontId="9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vertical="top" wrapText="1"/>
    </xf>
    <xf numFmtId="0" fontId="9" fillId="0" borderId="1" xfId="1" applyFont="1" applyBorder="1" applyAlignment="1">
      <alignment horizontal="left" wrapText="1"/>
    </xf>
    <xf numFmtId="0" fontId="1" fillId="0" borderId="1" xfId="0" applyFont="1" applyFill="1" applyBorder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14" fontId="9" fillId="0" borderId="3" xfId="1" applyNumberFormat="1" applyFont="1" applyBorder="1" applyAlignment="1">
      <alignment vertical="top"/>
    </xf>
    <xf numFmtId="14" fontId="1" fillId="0" borderId="1" xfId="1" applyNumberFormat="1" applyFont="1" applyBorder="1" applyAlignment="1">
      <alignment vertical="top"/>
    </xf>
    <xf numFmtId="0" fontId="1" fillId="0" borderId="1" xfId="1" applyFont="1" applyBorder="1" applyAlignment="1">
      <alignment vertical="top" wrapText="1"/>
    </xf>
    <xf numFmtId="0" fontId="9" fillId="0" borderId="1" xfId="1" applyFont="1" applyBorder="1" applyAlignment="1">
      <alignment vertical="top"/>
    </xf>
    <xf numFmtId="0" fontId="1" fillId="0" borderId="0" xfId="1" applyFont="1"/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vertical="top" wrapText="1"/>
    </xf>
    <xf numFmtId="0" fontId="9" fillId="0" borderId="1" xfId="1" applyFont="1" applyBorder="1" applyAlignment="1">
      <alignment horizontal="left" wrapText="1"/>
    </xf>
    <xf numFmtId="0" fontId="9" fillId="0" borderId="1" xfId="1" quotePrefix="1" applyFont="1" applyBorder="1" applyAlignment="1">
      <alignment horizontal="center" vertical="top"/>
    </xf>
    <xf numFmtId="14" fontId="9" fillId="0" borderId="1" xfId="1" applyNumberFormat="1" applyFont="1" applyBorder="1" applyAlignment="1">
      <alignment horizontal="center" vertical="top"/>
    </xf>
    <xf numFmtId="14" fontId="1" fillId="0" borderId="1" xfId="0" applyNumberFormat="1" applyFont="1" applyFill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1" fillId="3" borderId="0" xfId="0" applyFont="1" applyFill="1" applyBorder="1">
      <alignment vertical="center"/>
    </xf>
    <xf numFmtId="0" fontId="1" fillId="3" borderId="0" xfId="0" applyFont="1" applyFill="1">
      <alignment vertical="center"/>
    </xf>
    <xf numFmtId="0" fontId="1" fillId="0" borderId="1" xfId="0" applyNumberFormat="1" applyFont="1" applyFill="1" applyBorder="1" applyProtection="1">
      <alignment vertical="center"/>
      <protection locked="0"/>
    </xf>
    <xf numFmtId="9" fontId="1" fillId="0" borderId="1" xfId="0" applyNumberFormat="1" applyFont="1" applyFill="1" applyBorder="1" applyProtection="1">
      <alignment vertical="center"/>
      <protection locked="0"/>
    </xf>
    <xf numFmtId="9" fontId="1" fillId="0" borderId="1" xfId="0" applyNumberFormat="1" applyFont="1" applyBorder="1" applyProtection="1">
      <alignment vertical="center"/>
      <protection locked="0"/>
    </xf>
    <xf numFmtId="176" fontId="1" fillId="0" borderId="1" xfId="0" applyNumberFormat="1" applyFont="1" applyFill="1" applyBorder="1" applyProtection="1">
      <alignment vertical="center"/>
      <protection locked="0"/>
    </xf>
    <xf numFmtId="176" fontId="1" fillId="0" borderId="1" xfId="0" applyNumberFormat="1" applyFont="1" applyBorder="1" applyProtection="1">
      <alignment vertical="center"/>
      <protection locked="0"/>
    </xf>
    <xf numFmtId="177" fontId="1" fillId="0" borderId="1" xfId="0" applyNumberFormat="1" applyFont="1" applyFill="1" applyBorder="1" applyProtection="1">
      <alignment vertical="center"/>
      <protection locked="0"/>
    </xf>
    <xf numFmtId="177" fontId="1" fillId="0" borderId="1" xfId="0" applyNumberFormat="1" applyFont="1" applyBorder="1" applyProtection="1">
      <alignment vertical="center"/>
      <protection locked="0"/>
    </xf>
    <xf numFmtId="0" fontId="12" fillId="6" borderId="0" xfId="0" applyFont="1" applyFill="1" applyProtection="1">
      <alignment vertical="center"/>
    </xf>
    <xf numFmtId="0" fontId="1" fillId="0" borderId="0" xfId="0" applyFont="1" applyProtection="1">
      <alignment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>
      <alignment vertical="center"/>
    </xf>
    <xf numFmtId="0" fontId="1" fillId="0" borderId="0" xfId="0" applyFont="1" applyAlignment="1" applyProtection="1">
      <alignment vertical="center"/>
    </xf>
    <xf numFmtId="0" fontId="1" fillId="5" borderId="1" xfId="0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Protection="1">
      <alignment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>
      <alignment vertical="center"/>
    </xf>
    <xf numFmtId="0" fontId="1" fillId="0" borderId="0" xfId="0" applyFont="1" applyBorder="1" applyProtection="1">
      <alignment vertical="center"/>
    </xf>
    <xf numFmtId="0" fontId="12" fillId="6" borderId="0" xfId="0" applyFont="1" applyFill="1" applyBorder="1" applyProtection="1">
      <alignment vertical="center"/>
    </xf>
    <xf numFmtId="14" fontId="1" fillId="0" borderId="0" xfId="0" applyNumberFormat="1" applyFont="1" applyFill="1" applyBorder="1" applyAlignment="1" applyProtection="1">
      <alignment horizontal="center" vertical="center"/>
    </xf>
    <xf numFmtId="0" fontId="1" fillId="6" borderId="0" xfId="0" applyFont="1" applyFill="1" applyBorder="1" applyProtection="1">
      <alignment vertical="center"/>
    </xf>
    <xf numFmtId="0" fontId="1" fillId="4" borderId="3" xfId="0" applyFont="1" applyFill="1" applyBorder="1" applyAlignment="1" applyProtection="1">
      <alignment horizontal="center" vertical="center" wrapText="1"/>
    </xf>
    <xf numFmtId="14" fontId="1" fillId="4" borderId="1" xfId="0" applyNumberFormat="1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6" borderId="0" xfId="0" applyFont="1" applyFill="1" applyProtection="1">
      <alignment vertical="center"/>
    </xf>
    <xf numFmtId="0" fontId="1" fillId="3" borderId="1" xfId="0" applyFont="1" applyFill="1" applyBorder="1" applyProtection="1">
      <alignment vertical="center"/>
    </xf>
    <xf numFmtId="0" fontId="11" fillId="0" borderId="0" xfId="0" applyFont="1" applyProtection="1">
      <alignment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4" fillId="0" borderId="0" xfId="2" applyFont="1" applyProtection="1">
      <alignment vertical="center"/>
    </xf>
    <xf numFmtId="0" fontId="1" fillId="0" borderId="0" xfId="0" applyFont="1" applyAlignment="1"/>
    <xf numFmtId="0" fontId="9" fillId="0" borderId="1" xfId="1" quotePrefix="1" applyFont="1" applyBorder="1" applyAlignment="1">
      <alignment horizontal="right" vertical="top"/>
    </xf>
    <xf numFmtId="0" fontId="16" fillId="0" borderId="0" xfId="3" applyFont="1">
      <alignment vertical="center"/>
    </xf>
    <xf numFmtId="0" fontId="18" fillId="0" borderId="0" xfId="3" applyFont="1">
      <alignment vertical="center"/>
    </xf>
    <xf numFmtId="0" fontId="18" fillId="7" borderId="1" xfId="3" applyFont="1" applyFill="1" applyBorder="1">
      <alignment vertical="center"/>
    </xf>
    <xf numFmtId="0" fontId="18" fillId="0" borderId="1" xfId="3" applyFont="1" applyBorder="1">
      <alignment vertical="center"/>
    </xf>
    <xf numFmtId="0" fontId="18" fillId="0" borderId="1" xfId="3" applyFont="1" applyBorder="1" applyAlignment="1">
      <alignment vertical="center" wrapText="1"/>
    </xf>
    <xf numFmtId="0" fontId="14" fillId="0" borderId="1" xfId="4" applyFont="1" applyBorder="1">
      <alignment vertical="center"/>
    </xf>
    <xf numFmtId="0" fontId="18" fillId="0" borderId="1" xfId="3" applyFont="1" applyFill="1" applyBorder="1" applyAlignment="1">
      <alignment vertical="center" wrapText="1"/>
    </xf>
    <xf numFmtId="0" fontId="18" fillId="0" borderId="1" xfId="3" applyFont="1" applyFill="1" applyBorder="1">
      <alignment vertical="center"/>
    </xf>
    <xf numFmtId="0" fontId="19" fillId="0" borderId="1" xfId="4" applyBorder="1">
      <alignment vertical="center"/>
    </xf>
    <xf numFmtId="0" fontId="14" fillId="0" borderId="0" xfId="4" applyFont="1">
      <alignment vertical="center"/>
    </xf>
    <xf numFmtId="0" fontId="10" fillId="0" borderId="0" xfId="3" applyFont="1">
      <alignment vertical="center"/>
    </xf>
    <xf numFmtId="0" fontId="13" fillId="0" borderId="0" xfId="2" applyFill="1" applyProtection="1">
      <alignment vertical="center"/>
    </xf>
    <xf numFmtId="0" fontId="13" fillId="0" borderId="0" xfId="2">
      <alignment vertical="center"/>
    </xf>
    <xf numFmtId="0" fontId="13" fillId="0" borderId="0" xfId="2" applyProtection="1">
      <alignment vertical="center"/>
    </xf>
    <xf numFmtId="0" fontId="20" fillId="8" borderId="0" xfId="2" applyFont="1" applyFill="1" applyProtection="1">
      <alignment vertical="center"/>
    </xf>
    <xf numFmtId="0" fontId="1" fillId="8" borderId="0" xfId="0" applyFont="1" applyFill="1" applyProtection="1">
      <alignment vertical="center"/>
    </xf>
    <xf numFmtId="0" fontId="21" fillId="0" borderId="0" xfId="2" applyFont="1">
      <alignment vertical="center"/>
    </xf>
    <xf numFmtId="0" fontId="1" fillId="0" borderId="6" xfId="1" applyFont="1" applyBorder="1"/>
    <xf numFmtId="0" fontId="1" fillId="0" borderId="10" xfId="1" applyFont="1" applyBorder="1"/>
    <xf numFmtId="0" fontId="1" fillId="0" borderId="2" xfId="1" applyFont="1" applyBorder="1"/>
    <xf numFmtId="0" fontId="1" fillId="0" borderId="1" xfId="1" applyFont="1" applyBorder="1"/>
    <xf numFmtId="0" fontId="1" fillId="0" borderId="5" xfId="1" applyFont="1" applyBorder="1" applyAlignment="1">
      <alignment vertical="top"/>
    </xf>
    <xf numFmtId="0" fontId="1" fillId="0" borderId="11" xfId="1" applyFont="1" applyBorder="1" applyAlignment="1">
      <alignment vertical="top"/>
    </xf>
    <xf numFmtId="0" fontId="22" fillId="10" borderId="0" xfId="0" applyFont="1" applyFill="1">
      <alignment vertical="center"/>
    </xf>
    <xf numFmtId="0" fontId="1" fillId="10" borderId="0" xfId="0" applyFont="1" applyFill="1">
      <alignment vertical="center"/>
    </xf>
    <xf numFmtId="0" fontId="1" fillId="0" borderId="1" xfId="1" applyFont="1" applyBorder="1" applyAlignment="1">
      <alignment vertical="top"/>
    </xf>
    <xf numFmtId="0" fontId="1" fillId="0" borderId="8" xfId="1" applyFont="1" applyBorder="1" applyAlignment="1">
      <alignment horizontal="left" vertical="top"/>
    </xf>
    <xf numFmtId="0" fontId="1" fillId="0" borderId="9" xfId="1" applyFont="1" applyBorder="1" applyAlignment="1">
      <alignment horizontal="left" vertical="top"/>
    </xf>
    <xf numFmtId="0" fontId="1" fillId="0" borderId="2" xfId="1" applyFont="1" applyBorder="1" applyAlignment="1">
      <alignment horizontal="left" vertical="top"/>
    </xf>
    <xf numFmtId="0" fontId="1" fillId="0" borderId="1" xfId="1" applyFont="1" applyBorder="1" applyAlignment="1">
      <alignment horizontal="left" vertical="top"/>
    </xf>
    <xf numFmtId="0" fontId="9" fillId="0" borderId="8" xfId="1" quotePrefix="1" applyFont="1" applyBorder="1" applyAlignment="1">
      <alignment horizontal="right" vertical="top"/>
    </xf>
    <xf numFmtId="0" fontId="9" fillId="0" borderId="9" xfId="1" quotePrefix="1" applyFont="1" applyBorder="1" applyAlignment="1">
      <alignment horizontal="right" vertical="top"/>
    </xf>
    <xf numFmtId="0" fontId="9" fillId="0" borderId="2" xfId="1" quotePrefix="1" applyFont="1" applyBorder="1" applyAlignment="1">
      <alignment horizontal="right" vertical="top"/>
    </xf>
    <xf numFmtId="14" fontId="1" fillId="0" borderId="1" xfId="1" applyNumberFormat="1" applyFont="1" applyBorder="1" applyAlignment="1">
      <alignment horizontal="right" vertical="top"/>
    </xf>
    <xf numFmtId="14" fontId="9" fillId="0" borderId="6" xfId="1" applyNumberFormat="1" applyFont="1" applyBorder="1" applyAlignment="1">
      <alignment horizontal="center" vertical="top"/>
    </xf>
    <xf numFmtId="14" fontId="9" fillId="0" borderId="4" xfId="1" applyNumberFormat="1" applyFont="1" applyBorder="1" applyAlignment="1">
      <alignment horizontal="center" vertical="top"/>
    </xf>
    <xf numFmtId="14" fontId="1" fillId="0" borderId="8" xfId="1" applyNumberFormat="1" applyFont="1" applyBorder="1" applyAlignment="1">
      <alignment horizontal="right" vertical="top"/>
    </xf>
    <xf numFmtId="14" fontId="1" fillId="0" borderId="9" xfId="1" applyNumberFormat="1" applyFont="1" applyBorder="1" applyAlignment="1">
      <alignment horizontal="right" vertical="top"/>
    </xf>
    <xf numFmtId="14" fontId="1" fillId="0" borderId="2" xfId="1" applyNumberFormat="1" applyFont="1" applyBorder="1" applyAlignment="1">
      <alignment horizontal="right" vertical="top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5" borderId="8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14" fillId="0" borderId="0" xfId="2" applyFont="1" applyFill="1" applyAlignment="1" applyProtection="1">
      <alignment horizontal="left" vertical="center"/>
    </xf>
    <xf numFmtId="0" fontId="22" fillId="9" borderId="0" xfId="0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22" fillId="10" borderId="0" xfId="0" applyFont="1" applyFill="1" applyAlignment="1">
      <alignment horizontal="left" vertical="center"/>
    </xf>
    <xf numFmtId="0" fontId="1" fillId="10" borderId="0" xfId="0" applyFont="1" applyFill="1" applyAlignment="1">
      <alignment horizontal="left" vertical="center"/>
    </xf>
  </cellXfs>
  <cellStyles count="5">
    <cellStyle name="ハイパーリンク" xfId="2" builtinId="8"/>
    <cellStyle name="ハイパーリンク 2" xfId="4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43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numFmt numFmtId="178" formatCode="0&quot;%&quot;"/>
    </dxf>
    <dxf>
      <numFmt numFmtId="178" formatCode="0&quot;%&quot;"/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(&#21442;&#32771;)&#30011;&#38754;&#12452;&#12513;&#12540;&#12472;'!A126"/><Relationship Id="rId1" Type="http://schemas.openxmlformats.org/officeDocument/2006/relationships/hyperlink" Target="#'(&#21442;&#32771;)&#30011;&#38754;&#12452;&#12513;&#12540;&#12472;'!A2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13" Type="http://schemas.openxmlformats.org/officeDocument/2006/relationships/image" Target="../media/image14.png"/><Relationship Id="rId3" Type="http://schemas.openxmlformats.org/officeDocument/2006/relationships/image" Target="../media/image4.JPG"/><Relationship Id="rId7" Type="http://schemas.openxmlformats.org/officeDocument/2006/relationships/image" Target="../media/image8.JPG"/><Relationship Id="rId12" Type="http://schemas.openxmlformats.org/officeDocument/2006/relationships/image" Target="../media/image13.png"/><Relationship Id="rId2" Type="http://schemas.openxmlformats.org/officeDocument/2006/relationships/image" Target="../media/image3.JPG"/><Relationship Id="rId16" Type="http://schemas.openxmlformats.org/officeDocument/2006/relationships/image" Target="../media/image17.pn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11" Type="http://schemas.openxmlformats.org/officeDocument/2006/relationships/image" Target="../media/image12.png"/><Relationship Id="rId5" Type="http://schemas.openxmlformats.org/officeDocument/2006/relationships/image" Target="../media/image6.JP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JP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30.png"/><Relationship Id="rId18" Type="http://schemas.openxmlformats.org/officeDocument/2006/relationships/image" Target="../media/image35.png"/><Relationship Id="rId26" Type="http://schemas.openxmlformats.org/officeDocument/2006/relationships/image" Target="../media/image43.png"/><Relationship Id="rId3" Type="http://schemas.openxmlformats.org/officeDocument/2006/relationships/image" Target="../media/image20.png"/><Relationship Id="rId21" Type="http://schemas.openxmlformats.org/officeDocument/2006/relationships/image" Target="../media/image38.png"/><Relationship Id="rId7" Type="http://schemas.openxmlformats.org/officeDocument/2006/relationships/image" Target="../media/image24.png"/><Relationship Id="rId12" Type="http://schemas.openxmlformats.org/officeDocument/2006/relationships/image" Target="../media/image29.png"/><Relationship Id="rId17" Type="http://schemas.openxmlformats.org/officeDocument/2006/relationships/image" Target="../media/image34.png"/><Relationship Id="rId25" Type="http://schemas.openxmlformats.org/officeDocument/2006/relationships/image" Target="../media/image42.png"/><Relationship Id="rId2" Type="http://schemas.openxmlformats.org/officeDocument/2006/relationships/image" Target="../media/image19.png"/><Relationship Id="rId16" Type="http://schemas.openxmlformats.org/officeDocument/2006/relationships/image" Target="../media/image33.png"/><Relationship Id="rId20" Type="http://schemas.openxmlformats.org/officeDocument/2006/relationships/image" Target="../media/image37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11" Type="http://schemas.openxmlformats.org/officeDocument/2006/relationships/image" Target="../media/image28.png"/><Relationship Id="rId24" Type="http://schemas.openxmlformats.org/officeDocument/2006/relationships/image" Target="../media/image41.png"/><Relationship Id="rId5" Type="http://schemas.openxmlformats.org/officeDocument/2006/relationships/image" Target="../media/image22.png"/><Relationship Id="rId15" Type="http://schemas.openxmlformats.org/officeDocument/2006/relationships/image" Target="../media/image32.png"/><Relationship Id="rId23" Type="http://schemas.openxmlformats.org/officeDocument/2006/relationships/image" Target="../media/image40.png"/><Relationship Id="rId10" Type="http://schemas.openxmlformats.org/officeDocument/2006/relationships/image" Target="../media/image27.png"/><Relationship Id="rId19" Type="http://schemas.openxmlformats.org/officeDocument/2006/relationships/image" Target="../media/image36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Relationship Id="rId14" Type="http://schemas.openxmlformats.org/officeDocument/2006/relationships/image" Target="../media/image31.png"/><Relationship Id="rId22" Type="http://schemas.openxmlformats.org/officeDocument/2006/relationships/image" Target="../media/image39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4.png"/><Relationship Id="rId18" Type="http://schemas.openxmlformats.org/officeDocument/2006/relationships/image" Target="../media/image59.png"/><Relationship Id="rId26" Type="http://schemas.openxmlformats.org/officeDocument/2006/relationships/image" Target="../media/image67.png"/><Relationship Id="rId3" Type="http://schemas.openxmlformats.org/officeDocument/2006/relationships/image" Target="../media/image46.png"/><Relationship Id="rId21" Type="http://schemas.openxmlformats.org/officeDocument/2006/relationships/image" Target="../media/image62.png"/><Relationship Id="rId7" Type="http://schemas.openxmlformats.org/officeDocument/2006/relationships/image" Target="../media/image31.png"/><Relationship Id="rId12" Type="http://schemas.openxmlformats.org/officeDocument/2006/relationships/image" Target="../media/image53.png"/><Relationship Id="rId17" Type="http://schemas.openxmlformats.org/officeDocument/2006/relationships/image" Target="../media/image58.png"/><Relationship Id="rId25" Type="http://schemas.openxmlformats.org/officeDocument/2006/relationships/image" Target="../media/image66.png"/><Relationship Id="rId33" Type="http://schemas.openxmlformats.org/officeDocument/2006/relationships/image" Target="../media/image74.png"/><Relationship Id="rId2" Type="http://schemas.openxmlformats.org/officeDocument/2006/relationships/image" Target="../media/image45.png"/><Relationship Id="rId16" Type="http://schemas.openxmlformats.org/officeDocument/2006/relationships/image" Target="../media/image57.png"/><Relationship Id="rId20" Type="http://schemas.openxmlformats.org/officeDocument/2006/relationships/image" Target="../media/image61.png"/><Relationship Id="rId29" Type="http://schemas.openxmlformats.org/officeDocument/2006/relationships/image" Target="../media/image70.png"/><Relationship Id="rId1" Type="http://schemas.openxmlformats.org/officeDocument/2006/relationships/image" Target="../media/image44.png"/><Relationship Id="rId6" Type="http://schemas.openxmlformats.org/officeDocument/2006/relationships/image" Target="../media/image30.png"/><Relationship Id="rId11" Type="http://schemas.openxmlformats.org/officeDocument/2006/relationships/image" Target="../media/image52.png"/><Relationship Id="rId24" Type="http://schemas.openxmlformats.org/officeDocument/2006/relationships/image" Target="../media/image65.png"/><Relationship Id="rId32" Type="http://schemas.openxmlformats.org/officeDocument/2006/relationships/image" Target="../media/image73.png"/><Relationship Id="rId5" Type="http://schemas.openxmlformats.org/officeDocument/2006/relationships/image" Target="../media/image48.png"/><Relationship Id="rId15" Type="http://schemas.openxmlformats.org/officeDocument/2006/relationships/image" Target="../media/image56.png"/><Relationship Id="rId23" Type="http://schemas.openxmlformats.org/officeDocument/2006/relationships/image" Target="../media/image64.png"/><Relationship Id="rId28" Type="http://schemas.openxmlformats.org/officeDocument/2006/relationships/image" Target="../media/image69.png"/><Relationship Id="rId10" Type="http://schemas.openxmlformats.org/officeDocument/2006/relationships/image" Target="../media/image51.png"/><Relationship Id="rId19" Type="http://schemas.openxmlformats.org/officeDocument/2006/relationships/image" Target="../media/image60.png"/><Relationship Id="rId31" Type="http://schemas.openxmlformats.org/officeDocument/2006/relationships/image" Target="../media/image72.png"/><Relationship Id="rId4" Type="http://schemas.openxmlformats.org/officeDocument/2006/relationships/image" Target="../media/image47.png"/><Relationship Id="rId9" Type="http://schemas.openxmlformats.org/officeDocument/2006/relationships/image" Target="../media/image50.png"/><Relationship Id="rId14" Type="http://schemas.openxmlformats.org/officeDocument/2006/relationships/image" Target="../media/image55.png"/><Relationship Id="rId22" Type="http://schemas.openxmlformats.org/officeDocument/2006/relationships/image" Target="../media/image63.png"/><Relationship Id="rId27" Type="http://schemas.openxmlformats.org/officeDocument/2006/relationships/image" Target="../media/image68.png"/><Relationship Id="rId30" Type="http://schemas.openxmlformats.org/officeDocument/2006/relationships/image" Target="../media/image71.png"/><Relationship Id="rId8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15</xdr:col>
      <xdr:colOff>176918</xdr:colOff>
      <xdr:row>21</xdr:row>
      <xdr:rowOff>106509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0" y="609600"/>
          <a:ext cx="10140068" cy="2697309"/>
          <a:chOff x="0" y="4500563"/>
          <a:chExt cx="10103267" cy="2476502"/>
        </a:xfrm>
      </xdr:grpSpPr>
      <xdr:sp macro="" textlink="">
        <xdr:nvSpPr>
          <xdr:cNvPr id="7" name="角丸四角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 bwMode="auto">
          <a:xfrm>
            <a:off x="1775190" y="4500565"/>
            <a:ext cx="3946461" cy="2476500"/>
          </a:xfrm>
          <a:prstGeom prst="roundRect">
            <a:avLst/>
          </a:prstGeom>
          <a:solidFill>
            <a:srgbClr val="A3D8FF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0000" tIns="0" rIns="0" bIns="46800" numCol="1" rtlCol="0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rPr>
              <a:t>商品</a:t>
            </a:r>
          </a:p>
        </xdr:txBody>
      </xdr: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0" y="4500564"/>
            <a:ext cx="1518562" cy="2476500"/>
            <a:chOff x="343262" y="1895801"/>
            <a:chExt cx="1584960" cy="2750457"/>
          </a:xfrm>
        </xdr:grpSpPr>
        <xdr:sp macro="" textlink="">
          <xdr:nvSpPr>
            <xdr:cNvPr id="134" name="角丸四角形吹き出し 133">
              <a:extLst>
                <a:ext uri="{FF2B5EF4-FFF2-40B4-BE49-F238E27FC236}">
                  <a16:creationId xmlns:a16="http://schemas.microsoft.com/office/drawing/2014/main" id="{00000000-0008-0000-0000-000086000000}"/>
                </a:ext>
              </a:extLst>
            </xdr:cNvPr>
            <xdr:cNvSpPr/>
          </xdr:nvSpPr>
          <xdr:spPr bwMode="auto">
            <a:xfrm>
              <a:off x="343262" y="1895801"/>
              <a:ext cx="1584960" cy="2750457"/>
            </a:xfrm>
            <a:prstGeom prst="wedgeRoundRectCallout">
              <a:avLst>
                <a:gd name="adj1" fmla="val 68178"/>
                <a:gd name="adj2" fmla="val -25242"/>
                <a:gd name="adj3" fmla="val 16667"/>
              </a:avLst>
            </a:prstGeom>
            <a:solidFill>
              <a:srgbClr val="D8F6C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0" tIns="0" rIns="0" bIns="0" numCol="1" rtlCol="0" anchor="t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1" lang="ja-JP" altLang="en-US" sz="1050" b="1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rPr>
                <a:t>サービス</a:t>
              </a:r>
            </a:p>
          </xdr:txBody>
        </xdr:sp>
        <xdr:grpSp>
          <xdr:nvGrpSpPr>
            <xdr:cNvPr id="135" name="グループ化 134">
              <a:extLst>
                <a:ext uri="{FF2B5EF4-FFF2-40B4-BE49-F238E27FC236}">
                  <a16:creationId xmlns:a16="http://schemas.microsoft.com/office/drawing/2014/main" id="{00000000-0008-0000-0000-000087000000}"/>
                </a:ext>
              </a:extLst>
            </xdr:cNvPr>
            <xdr:cNvGrpSpPr/>
          </xdr:nvGrpSpPr>
          <xdr:grpSpPr>
            <a:xfrm>
              <a:off x="603201" y="1959048"/>
              <a:ext cx="333686" cy="333685"/>
              <a:chOff x="5057126" y="3645937"/>
              <a:chExt cx="448037" cy="448037"/>
            </a:xfrm>
          </xdr:grpSpPr>
          <xdr:grpSp>
            <xdr:nvGrpSpPr>
              <xdr:cNvPr id="136" name="グループ化 135">
                <a:extLst>
                  <a:ext uri="{FF2B5EF4-FFF2-40B4-BE49-F238E27FC236}">
                    <a16:creationId xmlns:a16="http://schemas.microsoft.com/office/drawing/2014/main" id="{00000000-0008-0000-0000-000088000000}"/>
                  </a:ext>
                </a:extLst>
              </xdr:cNvPr>
              <xdr:cNvGrpSpPr/>
            </xdr:nvGrpSpPr>
            <xdr:grpSpPr>
              <a:xfrm rot="2606092">
                <a:off x="5057126" y="3645937"/>
                <a:ext cx="448037" cy="448037"/>
                <a:chOff x="8293564" y="2530800"/>
                <a:chExt cx="448037" cy="448037"/>
              </a:xfrm>
            </xdr:grpSpPr>
            <xdr:sp macro="" textlink="">
              <xdr:nvSpPr>
                <xdr:cNvPr id="140" name="正方形/長方形 139">
                  <a:extLst>
                    <a:ext uri="{FF2B5EF4-FFF2-40B4-BE49-F238E27FC236}">
                      <a16:creationId xmlns:a16="http://schemas.microsoft.com/office/drawing/2014/main" id="{00000000-0008-0000-0000-00008C000000}"/>
                    </a:ext>
                  </a:extLst>
                </xdr:cNvPr>
                <xdr:cNvSpPr/>
              </xdr:nvSpPr>
              <xdr:spPr bwMode="auto">
                <a:xfrm rot="5400000">
                  <a:off x="8293565" y="2717901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141" name="正方形/長方形 140">
                  <a:extLst>
                    <a:ext uri="{FF2B5EF4-FFF2-40B4-BE49-F238E27FC236}">
                      <a16:creationId xmlns:a16="http://schemas.microsoft.com/office/drawing/2014/main" id="{00000000-0008-0000-0000-00008D000000}"/>
                    </a:ext>
                  </a:extLst>
                </xdr:cNvPr>
                <xdr:cNvSpPr/>
              </xdr:nvSpPr>
              <xdr:spPr bwMode="auto">
                <a:xfrm>
                  <a:off x="8293564" y="2717900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  <xdr:grpSp>
            <xdr:nvGrpSpPr>
              <xdr:cNvPr id="137" name="グループ化 136">
                <a:extLst>
                  <a:ext uri="{FF2B5EF4-FFF2-40B4-BE49-F238E27FC236}">
                    <a16:creationId xmlns:a16="http://schemas.microsoft.com/office/drawing/2014/main" id="{00000000-0008-0000-0000-000089000000}"/>
                  </a:ext>
                </a:extLst>
              </xdr:cNvPr>
              <xdr:cNvGrpSpPr/>
            </xdr:nvGrpSpPr>
            <xdr:grpSpPr>
              <a:xfrm>
                <a:off x="5174549" y="3765957"/>
                <a:ext cx="213190" cy="213190"/>
                <a:chOff x="5507087" y="2454293"/>
                <a:chExt cx="409303" cy="409303"/>
              </a:xfrm>
            </xdr:grpSpPr>
            <xdr:sp macro="" textlink="">
              <xdr:nvSpPr>
                <xdr:cNvPr id="138" name="楕円 137">
                  <a:extLst>
                    <a:ext uri="{FF2B5EF4-FFF2-40B4-BE49-F238E27FC236}">
                      <a16:creationId xmlns:a16="http://schemas.microsoft.com/office/drawing/2014/main" id="{00000000-0008-0000-0000-00008A000000}"/>
                    </a:ext>
                  </a:extLst>
                </xdr:cNvPr>
                <xdr:cNvSpPr/>
              </xdr:nvSpPr>
              <xdr:spPr bwMode="auto">
                <a:xfrm>
                  <a:off x="5507087" y="2454293"/>
                  <a:ext cx="409303" cy="409303"/>
                </a:xfrm>
                <a:prstGeom prst="ellipse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139" name="楕円 138">
                  <a:extLst>
                    <a:ext uri="{FF2B5EF4-FFF2-40B4-BE49-F238E27FC236}">
                      <a16:creationId xmlns:a16="http://schemas.microsoft.com/office/drawing/2014/main" id="{00000000-0008-0000-0000-00008B000000}"/>
                    </a:ext>
                  </a:extLst>
                </xdr:cNvPr>
                <xdr:cNvSpPr/>
              </xdr:nvSpPr>
              <xdr:spPr bwMode="auto">
                <a:xfrm>
                  <a:off x="5579400" y="2526606"/>
                  <a:ext cx="264674" cy="264674"/>
                </a:xfrm>
                <a:prstGeom prst="ellipse">
                  <a:avLst/>
                </a:prstGeom>
                <a:solidFill>
                  <a:srgbClr val="FFFFFF"/>
                </a:solidFill>
                <a:ln w="9525" cap="flat" cmpd="sng" algn="ctr">
                  <a:solidFill>
                    <a:srgbClr val="FFFFFF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</xdr:grp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6057632" y="4500565"/>
            <a:ext cx="1528087" cy="2476500"/>
            <a:chOff x="6024294" y="4676777"/>
            <a:chExt cx="1551454" cy="2695573"/>
          </a:xfrm>
        </xdr:grpSpPr>
        <xdr:sp macro="" textlink="">
          <xdr:nvSpPr>
            <xdr:cNvPr id="127" name="角丸四角形吹き出し 126">
              <a:extLst>
                <a:ext uri="{FF2B5EF4-FFF2-40B4-BE49-F238E27FC236}">
                  <a16:creationId xmlns:a16="http://schemas.microsoft.com/office/drawing/2014/main" id="{00000000-0008-0000-0000-00007F000000}"/>
                </a:ext>
              </a:extLst>
            </xdr:cNvPr>
            <xdr:cNvSpPr/>
          </xdr:nvSpPr>
          <xdr:spPr bwMode="auto">
            <a:xfrm>
              <a:off x="6024294" y="4676777"/>
              <a:ext cx="1551454" cy="2695573"/>
            </a:xfrm>
            <a:prstGeom prst="wedgeRoundRectCallout">
              <a:avLst>
                <a:gd name="adj1" fmla="val -69185"/>
                <a:gd name="adj2" fmla="val -24609"/>
                <a:gd name="adj3" fmla="val 16667"/>
              </a:avLst>
            </a:prstGeom>
            <a:solidFill>
              <a:srgbClr val="F8F69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108000" tIns="36000" rIns="0" bIns="0" numCol="1" rtlCol="0" anchor="t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1" lang="ja-JP" altLang="en-US" sz="1050" b="1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リソースグループ</a:t>
              </a:r>
            </a:p>
          </xdr:txBody>
        </xdr:sp>
        <xdr:grpSp>
          <xdr:nvGrpSpPr>
            <xdr:cNvPr id="128" name="グループ化 127">
              <a:extLst>
                <a:ext uri="{FF2B5EF4-FFF2-40B4-BE49-F238E27FC236}">
                  <a16:creationId xmlns:a16="http://schemas.microsoft.com/office/drawing/2014/main" id="{00000000-0008-0000-0000-000080000000}"/>
                </a:ext>
              </a:extLst>
            </xdr:cNvPr>
            <xdr:cNvGrpSpPr/>
          </xdr:nvGrpSpPr>
          <xdr:grpSpPr>
            <a:xfrm flipH="1">
              <a:off x="6115405" y="4784430"/>
              <a:ext cx="254429" cy="254736"/>
              <a:chOff x="7053276" y="1111248"/>
              <a:chExt cx="559394" cy="559391"/>
            </a:xfrm>
          </xdr:grpSpPr>
          <xdr:sp macro="" textlink="">
            <xdr:nvSpPr>
              <xdr:cNvPr id="129" name="角丸四角形 128">
                <a:extLst>
                  <a:ext uri="{FF2B5EF4-FFF2-40B4-BE49-F238E27FC236}">
                    <a16:creationId xmlns:a16="http://schemas.microsoft.com/office/drawing/2014/main" id="{00000000-0008-0000-0000-000081000000}"/>
                  </a:ext>
                </a:extLst>
              </xdr:cNvPr>
              <xdr:cNvSpPr/>
            </xdr:nvSpPr>
            <xdr:spPr bwMode="auto">
              <a:xfrm>
                <a:off x="7053276" y="1111248"/>
                <a:ext cx="559394" cy="559391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30" name="楕円 129">
                <a:extLst>
                  <a:ext uri="{FF2B5EF4-FFF2-40B4-BE49-F238E27FC236}">
                    <a16:creationId xmlns:a16="http://schemas.microsoft.com/office/drawing/2014/main" id="{00000000-0008-0000-0000-000082000000}"/>
                  </a:ext>
                </a:extLst>
              </xdr:cNvPr>
              <xdr:cNvSpPr/>
            </xdr:nvSpPr>
            <xdr:spPr bwMode="auto">
              <a:xfrm>
                <a:off x="7128754" y="1443405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31" name="楕円 130">
                <a:extLst>
                  <a:ext uri="{FF2B5EF4-FFF2-40B4-BE49-F238E27FC236}">
                    <a16:creationId xmlns:a16="http://schemas.microsoft.com/office/drawing/2014/main" id="{00000000-0008-0000-0000-000083000000}"/>
                  </a:ext>
                </a:extLst>
              </xdr:cNvPr>
              <xdr:cNvSpPr/>
            </xdr:nvSpPr>
            <xdr:spPr bwMode="auto">
              <a:xfrm>
                <a:off x="7387819" y="1189111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32" name="楕円 131">
                <a:extLst>
                  <a:ext uri="{FF2B5EF4-FFF2-40B4-BE49-F238E27FC236}">
                    <a16:creationId xmlns:a16="http://schemas.microsoft.com/office/drawing/2014/main" id="{00000000-0008-0000-0000-000084000000}"/>
                  </a:ext>
                </a:extLst>
              </xdr:cNvPr>
              <xdr:cNvSpPr/>
            </xdr:nvSpPr>
            <xdr:spPr bwMode="auto">
              <a:xfrm>
                <a:off x="7387819" y="1443404"/>
                <a:ext cx="149372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33" name="楕円 132">
                <a:extLst>
                  <a:ext uri="{FF2B5EF4-FFF2-40B4-BE49-F238E27FC236}">
                    <a16:creationId xmlns:a16="http://schemas.microsoft.com/office/drawing/2014/main" id="{00000000-0008-0000-0000-000085000000}"/>
                  </a:ext>
                </a:extLst>
              </xdr:cNvPr>
              <xdr:cNvSpPr/>
            </xdr:nvSpPr>
            <xdr:spPr bwMode="auto">
              <a:xfrm>
                <a:off x="7133525" y="1189110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7864864" y="4500563"/>
            <a:ext cx="2238403" cy="2476500"/>
            <a:chOff x="8334191" y="1895800"/>
            <a:chExt cx="2316392" cy="2750457"/>
          </a:xfrm>
        </xdr:grpSpPr>
        <xdr:sp macro="" textlink="">
          <xdr:nvSpPr>
            <xdr:cNvPr id="121" name="角丸四角形吹き出し 120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SpPr/>
          </xdr:nvSpPr>
          <xdr:spPr bwMode="auto">
            <a:xfrm>
              <a:off x="8334191" y="1895800"/>
              <a:ext cx="2316392" cy="2750457"/>
            </a:xfrm>
            <a:prstGeom prst="wedgeRoundRectCallout">
              <a:avLst>
                <a:gd name="adj1" fmla="val -62418"/>
                <a:gd name="adj2" fmla="val -24926"/>
                <a:gd name="adj3" fmla="val 16667"/>
              </a:avLst>
            </a:prstGeom>
            <a:solidFill>
              <a:srgbClr val="F6F2C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0" tIns="0" rIns="0" bIns="0" numCol="1" rtlCol="0" anchor="t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1" lang="ja-JP" altLang="en-US" sz="1050" b="1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</a:t>
              </a:r>
            </a:p>
          </xdr:txBody>
        </xdr:sp>
        <xdr:grpSp>
          <xdr:nvGrpSpPr>
            <xdr:cNvPr id="122" name="グループ化 121">
              <a:extLst>
                <a:ext uri="{FF2B5EF4-FFF2-40B4-BE49-F238E27FC236}">
                  <a16:creationId xmlns:a16="http://schemas.microsoft.com/office/drawing/2014/main" id="{00000000-0008-0000-0000-00007A000000}"/>
                </a:ext>
              </a:extLst>
            </xdr:cNvPr>
            <xdr:cNvGrpSpPr/>
          </xdr:nvGrpSpPr>
          <xdr:grpSpPr>
            <a:xfrm flipH="1">
              <a:off x="8958227" y="2009716"/>
              <a:ext cx="268027" cy="268027"/>
              <a:chOff x="6190657" y="3860799"/>
              <a:chExt cx="559394" cy="559393"/>
            </a:xfrm>
          </xdr:grpSpPr>
          <xdr:sp macro="" textlink="">
            <xdr:nvSpPr>
              <xdr:cNvPr id="123" name="角丸四角形 122">
                <a:extLst>
                  <a:ext uri="{FF2B5EF4-FFF2-40B4-BE49-F238E27FC236}">
                    <a16:creationId xmlns:a16="http://schemas.microsoft.com/office/drawing/2014/main" id="{00000000-0008-0000-0000-00007B000000}"/>
                  </a:ext>
                </a:extLst>
              </xdr:cNvPr>
              <xdr:cNvSpPr/>
            </xdr:nvSpPr>
            <xdr:spPr bwMode="auto">
              <a:xfrm>
                <a:off x="6190657" y="3860799"/>
                <a:ext cx="559394" cy="559393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24" name="角丸四角形 123">
                <a:extLst>
                  <a:ext uri="{FF2B5EF4-FFF2-40B4-BE49-F238E27FC236}">
                    <a16:creationId xmlns:a16="http://schemas.microsoft.com/office/drawing/2014/main" id="{00000000-0008-0000-0000-00007C000000}"/>
                  </a:ext>
                </a:extLst>
              </xdr:cNvPr>
              <xdr:cNvSpPr/>
            </xdr:nvSpPr>
            <xdr:spPr bwMode="auto">
              <a:xfrm>
                <a:off x="6311603" y="3959372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25" name="角丸四角形 124">
                <a:extLst>
                  <a:ext uri="{FF2B5EF4-FFF2-40B4-BE49-F238E27FC236}">
                    <a16:creationId xmlns:a16="http://schemas.microsoft.com/office/drawing/2014/main" id="{00000000-0008-0000-0000-00007D000000}"/>
                  </a:ext>
                </a:extLst>
              </xdr:cNvPr>
              <xdr:cNvSpPr/>
            </xdr:nvSpPr>
            <xdr:spPr bwMode="auto">
              <a:xfrm>
                <a:off x="6311603" y="4108745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26" name="角丸四角形 125">
                <a:extLst>
                  <a:ext uri="{FF2B5EF4-FFF2-40B4-BE49-F238E27FC236}">
                    <a16:creationId xmlns:a16="http://schemas.microsoft.com/office/drawing/2014/main" id="{00000000-0008-0000-0000-00007E000000}"/>
                  </a:ext>
                </a:extLst>
              </xdr:cNvPr>
              <xdr:cNvSpPr/>
            </xdr:nvSpPr>
            <xdr:spPr bwMode="auto">
              <a:xfrm>
                <a:off x="6311603" y="4258118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3593487" y="4945167"/>
            <a:ext cx="2063649" cy="403313"/>
            <a:chOff x="3999758" y="2378613"/>
            <a:chExt cx="2138967" cy="440297"/>
          </a:xfrm>
        </xdr:grpSpPr>
        <xdr:sp macro="" textlink="">
          <xdr:nvSpPr>
            <xdr:cNvPr id="114" name="角丸四角形 113">
              <a:extLst>
                <a:ext uri="{FF2B5EF4-FFF2-40B4-BE49-F238E27FC236}">
                  <a16:creationId xmlns:a16="http://schemas.microsoft.com/office/drawing/2014/main" id="{00000000-0008-0000-0000-000072000000}"/>
                </a:ext>
              </a:extLst>
            </xdr:cNvPr>
            <xdr:cNvSpPr/>
          </xdr:nvSpPr>
          <xdr:spPr bwMode="auto">
            <a:xfrm>
              <a:off x="3999758" y="2378613"/>
              <a:ext cx="2138967" cy="440297"/>
            </a:xfrm>
            <a:prstGeom prst="roundRect">
              <a:avLst/>
            </a:prstGeom>
            <a:solidFill>
              <a:srgbClr val="F8F69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28800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lang="ja-JP" altLang="en-US" sz="1050" b="1"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リソースグループ</a:t>
              </a:r>
              <a:endPara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115" name="グループ化 114">
              <a:extLst>
                <a:ext uri="{FF2B5EF4-FFF2-40B4-BE49-F238E27FC236}">
                  <a16:creationId xmlns:a16="http://schemas.microsoft.com/office/drawing/2014/main" id="{00000000-0008-0000-0000-000073000000}"/>
                </a:ext>
              </a:extLst>
            </xdr:cNvPr>
            <xdr:cNvGrpSpPr/>
          </xdr:nvGrpSpPr>
          <xdr:grpSpPr>
            <a:xfrm flipH="1">
              <a:off x="4083072" y="2477214"/>
              <a:ext cx="259924" cy="259924"/>
              <a:chOff x="7053276" y="1111248"/>
              <a:chExt cx="559394" cy="559393"/>
            </a:xfrm>
          </xdr:grpSpPr>
          <xdr:sp macro="" textlink="">
            <xdr:nvSpPr>
              <xdr:cNvPr id="116" name="角丸四角形 115">
                <a:extLst>
                  <a:ext uri="{FF2B5EF4-FFF2-40B4-BE49-F238E27FC236}">
                    <a16:creationId xmlns:a16="http://schemas.microsoft.com/office/drawing/2014/main" id="{00000000-0008-0000-0000-000074000000}"/>
                  </a:ext>
                </a:extLst>
              </xdr:cNvPr>
              <xdr:cNvSpPr/>
            </xdr:nvSpPr>
            <xdr:spPr bwMode="auto">
              <a:xfrm>
                <a:off x="7053276" y="1111248"/>
                <a:ext cx="559394" cy="559393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17" name="楕円 116">
                <a:extLst>
                  <a:ext uri="{FF2B5EF4-FFF2-40B4-BE49-F238E27FC236}">
                    <a16:creationId xmlns:a16="http://schemas.microsoft.com/office/drawing/2014/main" id="{00000000-0008-0000-0000-000075000000}"/>
                  </a:ext>
                </a:extLst>
              </xdr:cNvPr>
              <xdr:cNvSpPr/>
            </xdr:nvSpPr>
            <xdr:spPr bwMode="auto">
              <a:xfrm>
                <a:off x="7128754" y="1443405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18" name="楕円 117">
                <a:extLst>
                  <a:ext uri="{FF2B5EF4-FFF2-40B4-BE49-F238E27FC236}">
                    <a16:creationId xmlns:a16="http://schemas.microsoft.com/office/drawing/2014/main" id="{00000000-0008-0000-0000-000076000000}"/>
                  </a:ext>
                </a:extLst>
              </xdr:cNvPr>
              <xdr:cNvSpPr/>
            </xdr:nvSpPr>
            <xdr:spPr bwMode="auto">
              <a:xfrm>
                <a:off x="7387819" y="1189111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19" name="楕円 118">
                <a:extLst>
                  <a:ext uri="{FF2B5EF4-FFF2-40B4-BE49-F238E27FC236}">
                    <a16:creationId xmlns:a16="http://schemas.microsoft.com/office/drawing/2014/main" id="{00000000-0008-0000-0000-000077000000}"/>
                  </a:ext>
                </a:extLst>
              </xdr:cNvPr>
              <xdr:cNvSpPr/>
            </xdr:nvSpPr>
            <xdr:spPr bwMode="auto">
              <a:xfrm>
                <a:off x="7387818" y="1443405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20" name="楕円 119">
                <a:extLst>
                  <a:ext uri="{FF2B5EF4-FFF2-40B4-BE49-F238E27FC236}">
                    <a16:creationId xmlns:a16="http://schemas.microsoft.com/office/drawing/2014/main" id="{00000000-0008-0000-0000-000078000000}"/>
                  </a:ext>
                </a:extLst>
              </xdr:cNvPr>
              <xdr:cNvSpPr/>
            </xdr:nvSpPr>
            <xdr:spPr bwMode="auto">
              <a:xfrm>
                <a:off x="7133525" y="1189110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/>
        </xdr:nvGrpSpPr>
        <xdr:grpSpPr>
          <a:xfrm>
            <a:off x="3365466" y="4602529"/>
            <a:ext cx="237147" cy="244492"/>
            <a:chOff x="5969760" y="3442758"/>
            <a:chExt cx="490090" cy="543981"/>
          </a:xfrm>
        </xdr:grpSpPr>
        <xdr:sp macro="" textlink="">
          <xdr:nvSpPr>
            <xdr:cNvPr id="109" name="六角形 108">
              <a:extLst>
                <a:ext uri="{FF2B5EF4-FFF2-40B4-BE49-F238E27FC236}">
                  <a16:creationId xmlns:a16="http://schemas.microsoft.com/office/drawing/2014/main" id="{00000000-0008-0000-0000-00006D000000}"/>
                </a:ext>
              </a:extLst>
            </xdr:cNvPr>
            <xdr:cNvSpPr/>
          </xdr:nvSpPr>
          <xdr:spPr bwMode="auto">
            <a:xfrm rot="5400000">
              <a:off x="5942814" y="3469704"/>
              <a:ext cx="543981" cy="490090"/>
            </a:xfrm>
            <a:prstGeom prst="hexagon">
              <a:avLst/>
            </a:prstGeom>
            <a:solidFill>
              <a:srgbClr val="FFFFFF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110" name="グループ化 109">
              <a:extLst>
                <a:ext uri="{FF2B5EF4-FFF2-40B4-BE49-F238E27FC236}">
                  <a16:creationId xmlns:a16="http://schemas.microsoft.com/office/drawing/2014/main" id="{00000000-0008-0000-0000-00006E000000}"/>
                </a:ext>
              </a:extLst>
            </xdr:cNvPr>
            <xdr:cNvGrpSpPr/>
          </xdr:nvGrpSpPr>
          <xdr:grpSpPr>
            <a:xfrm>
              <a:off x="6010022" y="3590031"/>
              <a:ext cx="409567" cy="351964"/>
              <a:chOff x="6000271" y="3569143"/>
              <a:chExt cx="429373" cy="368983"/>
            </a:xfrm>
          </xdr:grpSpPr>
          <xdr:cxnSp macro="">
            <xdr:nvCxnSpPr>
              <xdr:cNvPr id="111" name="直線コネクタ 110">
                <a:extLst>
                  <a:ext uri="{FF2B5EF4-FFF2-40B4-BE49-F238E27FC236}">
                    <a16:creationId xmlns:a16="http://schemas.microsoft.com/office/drawing/2014/main" id="{00000000-0008-0000-0000-00006F000000}"/>
                  </a:ext>
                </a:extLst>
              </xdr:cNvPr>
              <xdr:cNvCxnSpPr/>
            </xdr:nvCxnSpPr>
            <xdr:spPr bwMode="auto">
              <a:xfrm>
                <a:off x="6000271" y="3572512"/>
                <a:ext cx="214535" cy="107266"/>
              </a:xfrm>
              <a:prstGeom prst="line">
                <a:avLst/>
              </a:prstGeom>
              <a:solidFill>
                <a:srgbClr val="D2F0FA"/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</xdr:cxnSp>
          <xdr:cxnSp macro="">
            <xdr:nvCxnSpPr>
              <xdr:cNvPr id="112" name="直線コネクタ 111">
                <a:extLst>
                  <a:ext uri="{FF2B5EF4-FFF2-40B4-BE49-F238E27FC236}">
                    <a16:creationId xmlns:a16="http://schemas.microsoft.com/office/drawing/2014/main" id="{00000000-0008-0000-0000-000070000000}"/>
                  </a:ext>
                </a:extLst>
              </xdr:cNvPr>
              <xdr:cNvCxnSpPr/>
            </xdr:nvCxnSpPr>
            <xdr:spPr bwMode="auto">
              <a:xfrm flipH="1">
                <a:off x="6215109" y="3569143"/>
                <a:ext cx="214535" cy="107266"/>
              </a:xfrm>
              <a:prstGeom prst="line">
                <a:avLst/>
              </a:prstGeom>
              <a:solidFill>
                <a:srgbClr val="D2F0FA"/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</xdr:cxnSp>
          <xdr:cxnSp macro="">
            <xdr:nvCxnSpPr>
              <xdr:cNvPr id="113" name="直線コネクタ 112">
                <a:extLst>
                  <a:ext uri="{FF2B5EF4-FFF2-40B4-BE49-F238E27FC236}">
                    <a16:creationId xmlns:a16="http://schemas.microsoft.com/office/drawing/2014/main" id="{00000000-0008-0000-0000-000071000000}"/>
                  </a:ext>
                </a:extLst>
              </xdr:cNvPr>
              <xdr:cNvCxnSpPr/>
            </xdr:nvCxnSpPr>
            <xdr:spPr bwMode="auto">
              <a:xfrm>
                <a:off x="6215267" y="3676409"/>
                <a:ext cx="0" cy="261717"/>
              </a:xfrm>
              <a:prstGeom prst="line">
                <a:avLst/>
              </a:prstGeom>
              <a:solidFill>
                <a:srgbClr val="D2F0FA"/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</xdr:cxnSp>
        </xdr:grpSp>
      </xdr:grpSp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/>
        </xdr:nvGrpSpPr>
        <xdr:grpSpPr>
          <a:xfrm>
            <a:off x="1944272" y="4938279"/>
            <a:ext cx="1297242" cy="410055"/>
            <a:chOff x="2324658" y="2371585"/>
            <a:chExt cx="1344021" cy="447325"/>
          </a:xfrm>
        </xdr:grpSpPr>
        <xdr:sp macro="" textlink="">
          <xdr:nvSpPr>
            <xdr:cNvPr id="101" name="角丸四角形 100">
              <a:extLst>
                <a:ext uri="{FF2B5EF4-FFF2-40B4-BE49-F238E27FC236}">
                  <a16:creationId xmlns:a16="http://schemas.microsoft.com/office/drawing/2014/main" id="{00000000-0008-0000-0000-000065000000}"/>
                </a:ext>
              </a:extLst>
            </xdr:cNvPr>
            <xdr:cNvSpPr/>
          </xdr:nvSpPr>
          <xdr:spPr bwMode="auto">
            <a:xfrm>
              <a:off x="2324658" y="2371585"/>
              <a:ext cx="1344021" cy="447325"/>
            </a:xfrm>
            <a:prstGeom prst="roundRect">
              <a:avLst/>
            </a:prstGeom>
            <a:solidFill>
              <a:srgbClr val="D8F6C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28800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lang="ja-JP" altLang="en-US" sz="1050" b="1">
                  <a:latin typeface="Meiryo UI" panose="020B0604030504040204" pitchFamily="50" charset="-128"/>
                  <a:ea typeface="Meiryo UI" panose="020B0604030504040204" pitchFamily="50" charset="-128"/>
                </a:rPr>
                <a:t>サービス</a:t>
              </a:r>
              <a:endPara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102" name="グループ化 101">
              <a:extLst>
                <a:ext uri="{FF2B5EF4-FFF2-40B4-BE49-F238E27FC236}">
                  <a16:creationId xmlns:a16="http://schemas.microsoft.com/office/drawing/2014/main" id="{00000000-0008-0000-0000-000066000000}"/>
                </a:ext>
              </a:extLst>
            </xdr:cNvPr>
            <xdr:cNvGrpSpPr/>
          </xdr:nvGrpSpPr>
          <xdr:grpSpPr>
            <a:xfrm>
              <a:off x="2415150" y="2440333"/>
              <a:ext cx="333686" cy="333685"/>
              <a:chOff x="5057126" y="3645937"/>
              <a:chExt cx="448037" cy="448037"/>
            </a:xfrm>
          </xdr:grpSpPr>
          <xdr:grpSp>
            <xdr:nvGrpSpPr>
              <xdr:cNvPr id="103" name="グループ化 102">
                <a:extLst>
                  <a:ext uri="{FF2B5EF4-FFF2-40B4-BE49-F238E27FC236}">
                    <a16:creationId xmlns:a16="http://schemas.microsoft.com/office/drawing/2014/main" id="{00000000-0008-0000-0000-000067000000}"/>
                  </a:ext>
                </a:extLst>
              </xdr:cNvPr>
              <xdr:cNvGrpSpPr/>
            </xdr:nvGrpSpPr>
            <xdr:grpSpPr>
              <a:xfrm rot="2606092">
                <a:off x="5057126" y="3645937"/>
                <a:ext cx="448037" cy="448037"/>
                <a:chOff x="8293564" y="2530800"/>
                <a:chExt cx="448037" cy="448037"/>
              </a:xfrm>
            </xdr:grpSpPr>
            <xdr:sp macro="" textlink="">
              <xdr:nvSpPr>
                <xdr:cNvPr id="107" name="正方形/長方形 106">
                  <a:extLst>
                    <a:ext uri="{FF2B5EF4-FFF2-40B4-BE49-F238E27FC236}">
                      <a16:creationId xmlns:a16="http://schemas.microsoft.com/office/drawing/2014/main" id="{00000000-0008-0000-0000-00006B000000}"/>
                    </a:ext>
                  </a:extLst>
                </xdr:cNvPr>
                <xdr:cNvSpPr/>
              </xdr:nvSpPr>
              <xdr:spPr bwMode="auto">
                <a:xfrm rot="5400000">
                  <a:off x="8293565" y="2717901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108" name="正方形/長方形 107">
                  <a:extLst>
                    <a:ext uri="{FF2B5EF4-FFF2-40B4-BE49-F238E27FC236}">
                      <a16:creationId xmlns:a16="http://schemas.microsoft.com/office/drawing/2014/main" id="{00000000-0008-0000-0000-00006C000000}"/>
                    </a:ext>
                  </a:extLst>
                </xdr:cNvPr>
                <xdr:cNvSpPr/>
              </xdr:nvSpPr>
              <xdr:spPr bwMode="auto">
                <a:xfrm>
                  <a:off x="8293564" y="2717900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  <xdr:grpSp>
            <xdr:nvGrpSpPr>
              <xdr:cNvPr id="104" name="グループ化 103">
                <a:extLst>
                  <a:ext uri="{FF2B5EF4-FFF2-40B4-BE49-F238E27FC236}">
                    <a16:creationId xmlns:a16="http://schemas.microsoft.com/office/drawing/2014/main" id="{00000000-0008-0000-0000-000068000000}"/>
                  </a:ext>
                </a:extLst>
              </xdr:cNvPr>
              <xdr:cNvGrpSpPr/>
            </xdr:nvGrpSpPr>
            <xdr:grpSpPr>
              <a:xfrm>
                <a:off x="5174549" y="3765957"/>
                <a:ext cx="213190" cy="213190"/>
                <a:chOff x="5507087" y="2454293"/>
                <a:chExt cx="409303" cy="409303"/>
              </a:xfrm>
            </xdr:grpSpPr>
            <xdr:sp macro="" textlink="">
              <xdr:nvSpPr>
                <xdr:cNvPr id="105" name="楕円 104">
                  <a:extLst>
                    <a:ext uri="{FF2B5EF4-FFF2-40B4-BE49-F238E27FC236}">
                      <a16:creationId xmlns:a16="http://schemas.microsoft.com/office/drawing/2014/main" id="{00000000-0008-0000-0000-000069000000}"/>
                    </a:ext>
                  </a:extLst>
                </xdr:cNvPr>
                <xdr:cNvSpPr/>
              </xdr:nvSpPr>
              <xdr:spPr bwMode="auto">
                <a:xfrm>
                  <a:off x="5507087" y="2454293"/>
                  <a:ext cx="409303" cy="409303"/>
                </a:xfrm>
                <a:prstGeom prst="ellipse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106" name="楕円 105">
                  <a:extLst>
                    <a:ext uri="{FF2B5EF4-FFF2-40B4-BE49-F238E27FC236}">
                      <a16:creationId xmlns:a16="http://schemas.microsoft.com/office/drawing/2014/main" id="{00000000-0008-0000-0000-00006A000000}"/>
                    </a:ext>
                  </a:extLst>
                </xdr:cNvPr>
                <xdr:cNvSpPr/>
              </xdr:nvSpPr>
              <xdr:spPr bwMode="auto">
                <a:xfrm>
                  <a:off x="5579400" y="2526606"/>
                  <a:ext cx="264674" cy="264674"/>
                </a:xfrm>
                <a:prstGeom prst="ellipse">
                  <a:avLst/>
                </a:prstGeom>
                <a:solidFill>
                  <a:srgbClr val="FFFFFF"/>
                </a:solidFill>
                <a:ln w="9525" cap="flat" cmpd="sng" algn="ctr">
                  <a:solidFill>
                    <a:srgbClr val="FFFFFF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</xdr:grpSp>
      </xdr:grp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/>
        </xdr:nvGrpSpPr>
        <xdr:grpSpPr>
          <a:xfrm>
            <a:off x="1944272" y="5411074"/>
            <a:ext cx="1297242" cy="400530"/>
            <a:chOff x="1741183" y="2173955"/>
            <a:chExt cx="1344021" cy="447325"/>
          </a:xfrm>
        </xdr:grpSpPr>
        <xdr:sp macro="" textlink="">
          <xdr:nvSpPr>
            <xdr:cNvPr id="93" name="角丸四角形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SpPr/>
          </xdr:nvSpPr>
          <xdr:spPr bwMode="auto">
            <a:xfrm>
              <a:off x="1741183" y="2173955"/>
              <a:ext cx="1344021" cy="447325"/>
            </a:xfrm>
            <a:prstGeom prst="roundRect">
              <a:avLst/>
            </a:prstGeom>
            <a:solidFill>
              <a:srgbClr val="D8F6C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28800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lang="ja-JP" altLang="en-US" sz="1050" b="1">
                  <a:latin typeface="Meiryo UI" panose="020B0604030504040204" pitchFamily="50" charset="-128"/>
                  <a:ea typeface="Meiryo UI" panose="020B0604030504040204" pitchFamily="50" charset="-128"/>
                </a:rPr>
                <a:t>サービス</a:t>
              </a:r>
              <a:endPara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94" name="グループ化 93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GrpSpPr/>
          </xdr:nvGrpSpPr>
          <xdr:grpSpPr>
            <a:xfrm>
              <a:off x="1831675" y="2242703"/>
              <a:ext cx="333686" cy="333685"/>
              <a:chOff x="5057126" y="3645937"/>
              <a:chExt cx="448037" cy="448037"/>
            </a:xfrm>
          </xdr:grpSpPr>
          <xdr:grpSp>
            <xdr:nvGrpSpPr>
              <xdr:cNvPr id="95" name="グループ化 94">
                <a:extLst>
                  <a:ext uri="{FF2B5EF4-FFF2-40B4-BE49-F238E27FC236}">
                    <a16:creationId xmlns:a16="http://schemas.microsoft.com/office/drawing/2014/main" id="{00000000-0008-0000-0000-00005F000000}"/>
                  </a:ext>
                </a:extLst>
              </xdr:cNvPr>
              <xdr:cNvGrpSpPr/>
            </xdr:nvGrpSpPr>
            <xdr:grpSpPr>
              <a:xfrm rot="2606092">
                <a:off x="5057126" y="3645937"/>
                <a:ext cx="448037" cy="448037"/>
                <a:chOff x="8293564" y="2530800"/>
                <a:chExt cx="448037" cy="448037"/>
              </a:xfrm>
            </xdr:grpSpPr>
            <xdr:sp macro="" textlink="">
              <xdr:nvSpPr>
                <xdr:cNvPr id="99" name="正方形/長方形 98">
                  <a:extLst>
                    <a:ext uri="{FF2B5EF4-FFF2-40B4-BE49-F238E27FC236}">
                      <a16:creationId xmlns:a16="http://schemas.microsoft.com/office/drawing/2014/main" id="{00000000-0008-0000-0000-000063000000}"/>
                    </a:ext>
                  </a:extLst>
                </xdr:cNvPr>
                <xdr:cNvSpPr/>
              </xdr:nvSpPr>
              <xdr:spPr bwMode="auto">
                <a:xfrm rot="5400000">
                  <a:off x="8293565" y="2717901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100" name="正方形/長方形 99">
                  <a:extLst>
                    <a:ext uri="{FF2B5EF4-FFF2-40B4-BE49-F238E27FC236}">
                      <a16:creationId xmlns:a16="http://schemas.microsoft.com/office/drawing/2014/main" id="{00000000-0008-0000-0000-000064000000}"/>
                    </a:ext>
                  </a:extLst>
                </xdr:cNvPr>
                <xdr:cNvSpPr/>
              </xdr:nvSpPr>
              <xdr:spPr bwMode="auto">
                <a:xfrm>
                  <a:off x="8293564" y="2717900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  <xdr:grpSp>
            <xdr:nvGrpSpPr>
              <xdr:cNvPr id="96" name="グループ化 95">
                <a:extLst>
                  <a:ext uri="{FF2B5EF4-FFF2-40B4-BE49-F238E27FC236}">
                    <a16:creationId xmlns:a16="http://schemas.microsoft.com/office/drawing/2014/main" id="{00000000-0008-0000-0000-000060000000}"/>
                  </a:ext>
                </a:extLst>
              </xdr:cNvPr>
              <xdr:cNvGrpSpPr/>
            </xdr:nvGrpSpPr>
            <xdr:grpSpPr>
              <a:xfrm>
                <a:off x="5174549" y="3765957"/>
                <a:ext cx="213190" cy="213190"/>
                <a:chOff x="5507087" y="2454293"/>
                <a:chExt cx="409303" cy="409303"/>
              </a:xfrm>
            </xdr:grpSpPr>
            <xdr:sp macro="" textlink="">
              <xdr:nvSpPr>
                <xdr:cNvPr id="97" name="楕円 96">
                  <a:extLst>
                    <a:ext uri="{FF2B5EF4-FFF2-40B4-BE49-F238E27FC236}">
                      <a16:creationId xmlns:a16="http://schemas.microsoft.com/office/drawing/2014/main" id="{00000000-0008-0000-0000-000061000000}"/>
                    </a:ext>
                  </a:extLst>
                </xdr:cNvPr>
                <xdr:cNvSpPr/>
              </xdr:nvSpPr>
              <xdr:spPr bwMode="auto">
                <a:xfrm>
                  <a:off x="5507087" y="2454293"/>
                  <a:ext cx="409303" cy="409303"/>
                </a:xfrm>
                <a:prstGeom prst="ellipse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98" name="楕円 97">
                  <a:extLst>
                    <a:ext uri="{FF2B5EF4-FFF2-40B4-BE49-F238E27FC236}">
                      <a16:creationId xmlns:a16="http://schemas.microsoft.com/office/drawing/2014/main" id="{00000000-0008-0000-0000-000062000000}"/>
                    </a:ext>
                  </a:extLst>
                </xdr:cNvPr>
                <xdr:cNvSpPr/>
              </xdr:nvSpPr>
              <xdr:spPr bwMode="auto">
                <a:xfrm>
                  <a:off x="5579400" y="2526606"/>
                  <a:ext cx="264674" cy="264674"/>
                </a:xfrm>
                <a:prstGeom prst="ellipse">
                  <a:avLst/>
                </a:prstGeom>
                <a:solidFill>
                  <a:srgbClr val="FFFFFF"/>
                </a:solidFill>
                <a:ln w="9525" cap="flat" cmpd="sng" algn="ctr">
                  <a:solidFill>
                    <a:srgbClr val="FFFFFF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</xdr:grp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/>
        </xdr:nvGrpSpPr>
        <xdr:grpSpPr>
          <a:xfrm>
            <a:off x="1944272" y="6422737"/>
            <a:ext cx="1297242" cy="400530"/>
            <a:chOff x="1741183" y="2173955"/>
            <a:chExt cx="1344021" cy="447325"/>
          </a:xfrm>
        </xdr:grpSpPr>
        <xdr:sp macro="" textlink="">
          <xdr:nvSpPr>
            <xdr:cNvPr id="85" name="角丸四角形 84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SpPr/>
          </xdr:nvSpPr>
          <xdr:spPr bwMode="auto">
            <a:xfrm>
              <a:off x="1741183" y="2173955"/>
              <a:ext cx="1344021" cy="447325"/>
            </a:xfrm>
            <a:prstGeom prst="roundRect">
              <a:avLst/>
            </a:prstGeom>
            <a:solidFill>
              <a:srgbClr val="D8F6C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28800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lang="ja-JP" altLang="en-US" sz="1050" b="1">
                  <a:latin typeface="Meiryo UI" panose="020B0604030504040204" pitchFamily="50" charset="-128"/>
                  <a:ea typeface="Meiryo UI" panose="020B0604030504040204" pitchFamily="50" charset="-128"/>
                </a:rPr>
                <a:t>サービス</a:t>
              </a:r>
              <a:endPara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86" name="グループ化 85">
              <a:extLst>
                <a:ext uri="{FF2B5EF4-FFF2-40B4-BE49-F238E27FC236}">
                  <a16:creationId xmlns:a16="http://schemas.microsoft.com/office/drawing/2014/main" id="{00000000-0008-0000-0000-000056000000}"/>
                </a:ext>
              </a:extLst>
            </xdr:cNvPr>
            <xdr:cNvGrpSpPr/>
          </xdr:nvGrpSpPr>
          <xdr:grpSpPr>
            <a:xfrm>
              <a:off x="1831675" y="2242703"/>
              <a:ext cx="333686" cy="333685"/>
              <a:chOff x="5057126" y="3645937"/>
              <a:chExt cx="448037" cy="448037"/>
            </a:xfrm>
          </xdr:grpSpPr>
          <xdr:grpSp>
            <xdr:nvGrpSpPr>
              <xdr:cNvPr id="87" name="グループ化 86">
                <a:extLst>
                  <a:ext uri="{FF2B5EF4-FFF2-40B4-BE49-F238E27FC236}">
                    <a16:creationId xmlns:a16="http://schemas.microsoft.com/office/drawing/2014/main" id="{00000000-0008-0000-0000-000057000000}"/>
                  </a:ext>
                </a:extLst>
              </xdr:cNvPr>
              <xdr:cNvGrpSpPr/>
            </xdr:nvGrpSpPr>
            <xdr:grpSpPr>
              <a:xfrm rot="2606092">
                <a:off x="5057126" y="3645937"/>
                <a:ext cx="448037" cy="448037"/>
                <a:chOff x="8293564" y="2530800"/>
                <a:chExt cx="448037" cy="448037"/>
              </a:xfrm>
            </xdr:grpSpPr>
            <xdr:sp macro="" textlink="">
              <xdr:nvSpPr>
                <xdr:cNvPr id="91" name="正方形/長方形 90">
                  <a:extLst>
                    <a:ext uri="{FF2B5EF4-FFF2-40B4-BE49-F238E27FC236}">
                      <a16:creationId xmlns:a16="http://schemas.microsoft.com/office/drawing/2014/main" id="{00000000-0008-0000-0000-00005B000000}"/>
                    </a:ext>
                  </a:extLst>
                </xdr:cNvPr>
                <xdr:cNvSpPr/>
              </xdr:nvSpPr>
              <xdr:spPr bwMode="auto">
                <a:xfrm rot="5400000">
                  <a:off x="8293565" y="2717901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92" name="正方形/長方形 91">
                  <a:extLst>
                    <a:ext uri="{FF2B5EF4-FFF2-40B4-BE49-F238E27FC236}">
                      <a16:creationId xmlns:a16="http://schemas.microsoft.com/office/drawing/2014/main" id="{00000000-0008-0000-0000-00005C000000}"/>
                    </a:ext>
                  </a:extLst>
                </xdr:cNvPr>
                <xdr:cNvSpPr/>
              </xdr:nvSpPr>
              <xdr:spPr bwMode="auto">
                <a:xfrm>
                  <a:off x="8293564" y="2717900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  <xdr:grpSp>
            <xdr:nvGrpSpPr>
              <xdr:cNvPr id="88" name="グループ化 87">
                <a:extLst>
                  <a:ext uri="{FF2B5EF4-FFF2-40B4-BE49-F238E27FC236}">
                    <a16:creationId xmlns:a16="http://schemas.microsoft.com/office/drawing/2014/main" id="{00000000-0008-0000-0000-000058000000}"/>
                  </a:ext>
                </a:extLst>
              </xdr:cNvPr>
              <xdr:cNvGrpSpPr/>
            </xdr:nvGrpSpPr>
            <xdr:grpSpPr>
              <a:xfrm>
                <a:off x="5174549" y="3765957"/>
                <a:ext cx="213190" cy="213190"/>
                <a:chOff x="5507087" y="2454293"/>
                <a:chExt cx="409303" cy="409303"/>
              </a:xfrm>
            </xdr:grpSpPr>
            <xdr:sp macro="" textlink="">
              <xdr:nvSpPr>
                <xdr:cNvPr id="89" name="楕円 88">
                  <a:extLst>
                    <a:ext uri="{FF2B5EF4-FFF2-40B4-BE49-F238E27FC236}">
                      <a16:creationId xmlns:a16="http://schemas.microsoft.com/office/drawing/2014/main" id="{00000000-0008-0000-0000-000059000000}"/>
                    </a:ext>
                  </a:extLst>
                </xdr:cNvPr>
                <xdr:cNvSpPr/>
              </xdr:nvSpPr>
              <xdr:spPr bwMode="auto">
                <a:xfrm>
                  <a:off x="5507087" y="2454293"/>
                  <a:ext cx="409303" cy="409303"/>
                </a:xfrm>
                <a:prstGeom prst="ellipse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90" name="楕円 89">
                  <a:extLst>
                    <a:ext uri="{FF2B5EF4-FFF2-40B4-BE49-F238E27FC236}">
                      <a16:creationId xmlns:a16="http://schemas.microsoft.com/office/drawing/2014/main" id="{00000000-0008-0000-0000-00005A000000}"/>
                    </a:ext>
                  </a:extLst>
                </xdr:cNvPr>
                <xdr:cNvSpPr/>
              </xdr:nvSpPr>
              <xdr:spPr bwMode="auto">
                <a:xfrm>
                  <a:off x="5579400" y="2526606"/>
                  <a:ext cx="264674" cy="264674"/>
                </a:xfrm>
                <a:prstGeom prst="ellipse">
                  <a:avLst/>
                </a:prstGeom>
                <a:solidFill>
                  <a:srgbClr val="FFFFFF"/>
                </a:solidFill>
                <a:ln w="9525" cap="flat" cmpd="sng" algn="ctr">
                  <a:solidFill>
                    <a:srgbClr val="FFFFFF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1" lang="ja-JP" altLang="en-US" sz="1050" b="0" i="0" u="none" strike="noStrike" cap="none" normalizeH="0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</xdr:grpSp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/>
        </xdr:nvGrpSpPr>
        <xdr:grpSpPr>
          <a:xfrm>
            <a:off x="2547167" y="5892404"/>
            <a:ext cx="116813" cy="462267"/>
            <a:chOff x="2352233" y="3205820"/>
            <a:chExt cx="121920" cy="511684"/>
          </a:xfrm>
        </xdr:grpSpPr>
        <xdr:sp macro="" textlink="">
          <xdr:nvSpPr>
            <xdr:cNvPr id="82" name="楕円 81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SpPr/>
          </xdr:nvSpPr>
          <xdr:spPr bwMode="auto">
            <a:xfrm>
              <a:off x="2352233" y="3205820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83" name="楕円 82">
              <a:extLst>
                <a:ext uri="{FF2B5EF4-FFF2-40B4-BE49-F238E27FC236}">
                  <a16:creationId xmlns:a16="http://schemas.microsoft.com/office/drawing/2014/main" id="{00000000-0008-0000-0000-000053000000}"/>
                </a:ext>
              </a:extLst>
            </xdr:cNvPr>
            <xdr:cNvSpPr/>
          </xdr:nvSpPr>
          <xdr:spPr bwMode="auto">
            <a:xfrm>
              <a:off x="2352233" y="3400702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84" name="楕円 83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SpPr/>
          </xdr:nvSpPr>
          <xdr:spPr bwMode="auto">
            <a:xfrm>
              <a:off x="2352233" y="3595584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</xdr:grpSp>
      <xdr:grpSp>
        <xdr:nvGrpSpPr>
          <xdr:cNvPr id="17" name="グループ化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GrpSpPr/>
        </xdr:nvGrpSpPr>
        <xdr:grpSpPr>
          <a:xfrm>
            <a:off x="3578274" y="5411074"/>
            <a:ext cx="2063649" cy="393788"/>
            <a:chOff x="3823124" y="2229892"/>
            <a:chExt cx="2138967" cy="440297"/>
          </a:xfrm>
        </xdr:grpSpPr>
        <xdr:sp macro="" textlink="">
          <xdr:nvSpPr>
            <xdr:cNvPr id="75" name="角丸四角形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SpPr/>
          </xdr:nvSpPr>
          <xdr:spPr bwMode="auto">
            <a:xfrm>
              <a:off x="3823124" y="2229892"/>
              <a:ext cx="2138967" cy="440297"/>
            </a:xfrm>
            <a:prstGeom prst="roundRect">
              <a:avLst/>
            </a:prstGeom>
            <a:solidFill>
              <a:srgbClr val="F8F69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28800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lang="ja-JP" altLang="en-US" sz="1050" b="1"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リソースグループ</a:t>
              </a:r>
              <a:endPara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76" name="グループ化 75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GrpSpPr/>
          </xdr:nvGrpSpPr>
          <xdr:grpSpPr>
            <a:xfrm flipH="1">
              <a:off x="3906438" y="2328493"/>
              <a:ext cx="259924" cy="259924"/>
              <a:chOff x="7053276" y="1111248"/>
              <a:chExt cx="559394" cy="559393"/>
            </a:xfrm>
          </xdr:grpSpPr>
          <xdr:sp macro="" textlink="">
            <xdr:nvSpPr>
              <xdr:cNvPr id="77" name="角丸四角形 76">
                <a:extLst>
                  <a:ext uri="{FF2B5EF4-FFF2-40B4-BE49-F238E27FC236}">
                    <a16:creationId xmlns:a16="http://schemas.microsoft.com/office/drawing/2014/main" id="{00000000-0008-0000-0000-00004D000000}"/>
                  </a:ext>
                </a:extLst>
              </xdr:cNvPr>
              <xdr:cNvSpPr/>
            </xdr:nvSpPr>
            <xdr:spPr bwMode="auto">
              <a:xfrm>
                <a:off x="7053276" y="1111248"/>
                <a:ext cx="559394" cy="559393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78" name="楕円 77">
                <a:extLst>
                  <a:ext uri="{FF2B5EF4-FFF2-40B4-BE49-F238E27FC236}">
                    <a16:creationId xmlns:a16="http://schemas.microsoft.com/office/drawing/2014/main" id="{00000000-0008-0000-0000-00004E000000}"/>
                  </a:ext>
                </a:extLst>
              </xdr:cNvPr>
              <xdr:cNvSpPr/>
            </xdr:nvSpPr>
            <xdr:spPr bwMode="auto">
              <a:xfrm>
                <a:off x="7128754" y="1443405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79" name="楕円 78">
                <a:extLst>
                  <a:ext uri="{FF2B5EF4-FFF2-40B4-BE49-F238E27FC236}">
                    <a16:creationId xmlns:a16="http://schemas.microsoft.com/office/drawing/2014/main" id="{00000000-0008-0000-0000-00004F000000}"/>
                  </a:ext>
                </a:extLst>
              </xdr:cNvPr>
              <xdr:cNvSpPr/>
            </xdr:nvSpPr>
            <xdr:spPr bwMode="auto">
              <a:xfrm>
                <a:off x="7387819" y="1189111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80" name="楕円 79">
                <a:extLst>
                  <a:ext uri="{FF2B5EF4-FFF2-40B4-BE49-F238E27FC236}">
                    <a16:creationId xmlns:a16="http://schemas.microsoft.com/office/drawing/2014/main" id="{00000000-0008-0000-0000-000050000000}"/>
                  </a:ext>
                </a:extLst>
              </xdr:cNvPr>
              <xdr:cNvSpPr/>
            </xdr:nvSpPr>
            <xdr:spPr bwMode="auto">
              <a:xfrm>
                <a:off x="7387818" y="1443405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81" name="楕円 80">
                <a:extLst>
                  <a:ext uri="{FF2B5EF4-FFF2-40B4-BE49-F238E27FC236}">
                    <a16:creationId xmlns:a16="http://schemas.microsoft.com/office/drawing/2014/main" id="{00000000-0008-0000-0000-000051000000}"/>
                  </a:ext>
                </a:extLst>
              </xdr:cNvPr>
              <xdr:cNvSpPr/>
            </xdr:nvSpPr>
            <xdr:spPr bwMode="auto">
              <a:xfrm>
                <a:off x="7133525" y="1189110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</xdr:grp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GrpSpPr/>
        </xdr:nvGrpSpPr>
        <xdr:grpSpPr>
          <a:xfrm>
            <a:off x="3582424" y="6417879"/>
            <a:ext cx="2063649" cy="393788"/>
            <a:chOff x="3823124" y="2229892"/>
            <a:chExt cx="2138967" cy="440297"/>
          </a:xfrm>
        </xdr:grpSpPr>
        <xdr:sp macro="" textlink="">
          <xdr:nvSpPr>
            <xdr:cNvPr id="68" name="角丸四角形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/>
          </xdr:nvSpPr>
          <xdr:spPr bwMode="auto">
            <a:xfrm>
              <a:off x="3823124" y="2229892"/>
              <a:ext cx="2138967" cy="440297"/>
            </a:xfrm>
            <a:prstGeom prst="roundRect">
              <a:avLst/>
            </a:prstGeom>
            <a:solidFill>
              <a:srgbClr val="F8F69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28800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lang="ja-JP" altLang="en-US" sz="1050" b="1"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リソースグループ</a:t>
              </a:r>
              <a:endPara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69" name="グループ化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GrpSpPr/>
          </xdr:nvGrpSpPr>
          <xdr:grpSpPr>
            <a:xfrm flipH="1">
              <a:off x="3906438" y="2328493"/>
              <a:ext cx="259924" cy="259924"/>
              <a:chOff x="7053276" y="1111248"/>
              <a:chExt cx="559394" cy="559393"/>
            </a:xfrm>
          </xdr:grpSpPr>
          <xdr:sp macro="" textlink="">
            <xdr:nvSpPr>
              <xdr:cNvPr id="70" name="角丸四角形 69">
                <a:extLst>
                  <a:ext uri="{FF2B5EF4-FFF2-40B4-BE49-F238E27FC236}">
                    <a16:creationId xmlns:a16="http://schemas.microsoft.com/office/drawing/2014/main" id="{00000000-0008-0000-0000-000046000000}"/>
                  </a:ext>
                </a:extLst>
              </xdr:cNvPr>
              <xdr:cNvSpPr/>
            </xdr:nvSpPr>
            <xdr:spPr bwMode="auto">
              <a:xfrm>
                <a:off x="7053276" y="1111248"/>
                <a:ext cx="559394" cy="559393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71" name="楕円 70">
                <a:extLst>
                  <a:ext uri="{FF2B5EF4-FFF2-40B4-BE49-F238E27FC236}">
                    <a16:creationId xmlns:a16="http://schemas.microsoft.com/office/drawing/2014/main" id="{00000000-0008-0000-0000-000047000000}"/>
                  </a:ext>
                </a:extLst>
              </xdr:cNvPr>
              <xdr:cNvSpPr/>
            </xdr:nvSpPr>
            <xdr:spPr bwMode="auto">
              <a:xfrm>
                <a:off x="7128754" y="1443405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72" name="楕円 71">
                <a:extLst>
                  <a:ext uri="{FF2B5EF4-FFF2-40B4-BE49-F238E27FC236}">
                    <a16:creationId xmlns:a16="http://schemas.microsoft.com/office/drawing/2014/main" id="{00000000-0008-0000-0000-000048000000}"/>
                  </a:ext>
                </a:extLst>
              </xdr:cNvPr>
              <xdr:cNvSpPr/>
            </xdr:nvSpPr>
            <xdr:spPr bwMode="auto">
              <a:xfrm>
                <a:off x="7387819" y="1189111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73" name="楕円 72">
                <a:extLst>
                  <a:ext uri="{FF2B5EF4-FFF2-40B4-BE49-F238E27FC236}">
                    <a16:creationId xmlns:a16="http://schemas.microsoft.com/office/drawing/2014/main" id="{00000000-0008-0000-0000-000049000000}"/>
                  </a:ext>
                </a:extLst>
              </xdr:cNvPr>
              <xdr:cNvSpPr/>
            </xdr:nvSpPr>
            <xdr:spPr bwMode="auto">
              <a:xfrm>
                <a:off x="7387818" y="1443405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74" name="楕円 73">
                <a:extLst>
                  <a:ext uri="{FF2B5EF4-FFF2-40B4-BE49-F238E27FC236}">
                    <a16:creationId xmlns:a16="http://schemas.microsoft.com/office/drawing/2014/main" id="{00000000-0008-0000-0000-00004A000000}"/>
                  </a:ext>
                </a:extLst>
              </xdr:cNvPr>
              <xdr:cNvSpPr/>
            </xdr:nvSpPr>
            <xdr:spPr bwMode="auto">
              <a:xfrm>
                <a:off x="7133525" y="1189110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</xdr:grp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GrpSpPr/>
        </xdr:nvGrpSpPr>
        <xdr:grpSpPr>
          <a:xfrm>
            <a:off x="4575000" y="5892404"/>
            <a:ext cx="116813" cy="462267"/>
            <a:chOff x="2352233" y="3205820"/>
            <a:chExt cx="121920" cy="511684"/>
          </a:xfrm>
        </xdr:grpSpPr>
        <xdr:sp macro="" textlink="">
          <xdr:nvSpPr>
            <xdr:cNvPr id="65" name="楕円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SpPr/>
          </xdr:nvSpPr>
          <xdr:spPr bwMode="auto">
            <a:xfrm>
              <a:off x="2352233" y="3205820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66" name="楕円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SpPr/>
          </xdr:nvSpPr>
          <xdr:spPr bwMode="auto">
            <a:xfrm>
              <a:off x="2352233" y="3400702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67" name="楕円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/>
          </xdr:nvSpPr>
          <xdr:spPr bwMode="auto">
            <a:xfrm>
              <a:off x="2352233" y="3595584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</xdr:grpSp>
      <xdr:sp macro="" textlink="">
        <xdr:nvSpPr>
          <xdr:cNvPr id="20" name="角丸四角形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 bwMode="auto">
          <a:xfrm>
            <a:off x="6170915" y="4938279"/>
            <a:ext cx="1306327" cy="410055"/>
          </a:xfrm>
          <a:prstGeom prst="roundRect">
            <a:avLst/>
          </a:prstGeom>
          <a:solidFill>
            <a:srgbClr val="F6F2C2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28800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リソース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GrpSpPr/>
        </xdr:nvGrpSpPr>
        <xdr:grpSpPr>
          <a:xfrm flipH="1">
            <a:off x="6257641" y="5001679"/>
            <a:ext cx="256799" cy="238060"/>
            <a:chOff x="6190657" y="3860799"/>
            <a:chExt cx="559394" cy="559393"/>
          </a:xfrm>
        </xdr:grpSpPr>
        <xdr:sp macro="" textlink="">
          <xdr:nvSpPr>
            <xdr:cNvPr id="61" name="角丸四角形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/>
          </xdr:nvSpPr>
          <xdr:spPr bwMode="auto">
            <a:xfrm>
              <a:off x="6190657" y="3860799"/>
              <a:ext cx="559394" cy="559393"/>
            </a:xfrm>
            <a:prstGeom prst="roundRect">
              <a:avLst/>
            </a:prstGeom>
            <a:solidFill>
              <a:srgbClr val="FFFFFF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62" name="角丸四角形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/>
          </xdr:nvSpPr>
          <xdr:spPr bwMode="auto">
            <a:xfrm>
              <a:off x="6311603" y="3959372"/>
              <a:ext cx="317500" cy="63500"/>
            </a:xfrm>
            <a:prstGeom prst="roundRect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63" name="角丸四角形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/>
          </xdr:nvSpPr>
          <xdr:spPr bwMode="auto">
            <a:xfrm>
              <a:off x="6311603" y="4108745"/>
              <a:ext cx="317500" cy="63500"/>
            </a:xfrm>
            <a:prstGeom prst="roundRect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64" name="角丸四角形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/>
          </xdr:nvSpPr>
          <xdr:spPr bwMode="auto">
            <a:xfrm>
              <a:off x="6311603" y="4258118"/>
              <a:ext cx="317500" cy="63500"/>
            </a:xfrm>
            <a:prstGeom prst="roundRect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xdr:grpSp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GrpSpPr/>
        </xdr:nvGrpSpPr>
        <xdr:grpSpPr>
          <a:xfrm>
            <a:off x="6173662" y="5407629"/>
            <a:ext cx="1306327" cy="400530"/>
            <a:chOff x="4234015" y="2627663"/>
            <a:chExt cx="1353502" cy="447325"/>
          </a:xfrm>
        </xdr:grpSpPr>
        <xdr:sp macro="" textlink="">
          <xdr:nvSpPr>
            <xdr:cNvPr id="55" name="角丸四角形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/>
          </xdr:nvSpPr>
          <xdr:spPr bwMode="auto">
            <a:xfrm>
              <a:off x="4234015" y="2627663"/>
              <a:ext cx="1353502" cy="447325"/>
            </a:xfrm>
            <a:prstGeom prst="roundRect">
              <a:avLst/>
            </a:prstGeom>
            <a:solidFill>
              <a:srgbClr val="F6F2C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28800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lang="ja-JP" altLang="en-US" sz="1050" b="1"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</a:t>
              </a:r>
              <a:endPara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56" name="グループ化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GrpSpPr/>
          </xdr:nvGrpSpPr>
          <xdr:grpSpPr>
            <a:xfrm flipH="1">
              <a:off x="4322616" y="2692353"/>
              <a:ext cx="268027" cy="268027"/>
              <a:chOff x="6190657" y="3860799"/>
              <a:chExt cx="559394" cy="559393"/>
            </a:xfrm>
          </xdr:grpSpPr>
          <xdr:sp macro="" textlink="">
            <xdr:nvSpPr>
              <xdr:cNvPr id="57" name="角丸四角形 56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SpPr/>
            </xdr:nvSpPr>
            <xdr:spPr bwMode="auto">
              <a:xfrm>
                <a:off x="6190657" y="3860799"/>
                <a:ext cx="559394" cy="559393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8" name="角丸四角形 57">
                <a:extLst>
                  <a:ext uri="{FF2B5EF4-FFF2-40B4-BE49-F238E27FC236}">
                    <a16:creationId xmlns:a16="http://schemas.microsoft.com/office/drawing/2014/main" id="{00000000-0008-0000-0000-00003A000000}"/>
                  </a:ext>
                </a:extLst>
              </xdr:cNvPr>
              <xdr:cNvSpPr/>
            </xdr:nvSpPr>
            <xdr:spPr bwMode="auto">
              <a:xfrm>
                <a:off x="6311603" y="3959372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9" name="角丸四角形 58">
                <a:extLst>
                  <a:ext uri="{FF2B5EF4-FFF2-40B4-BE49-F238E27FC236}">
                    <a16:creationId xmlns:a16="http://schemas.microsoft.com/office/drawing/2014/main" id="{00000000-0008-0000-0000-00003B000000}"/>
                  </a:ext>
                </a:extLst>
              </xdr:cNvPr>
              <xdr:cNvSpPr/>
            </xdr:nvSpPr>
            <xdr:spPr bwMode="auto">
              <a:xfrm>
                <a:off x="6311603" y="4108745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60" name="角丸四角形 59">
                <a:extLst>
                  <a:ext uri="{FF2B5EF4-FFF2-40B4-BE49-F238E27FC236}">
                    <a16:creationId xmlns:a16="http://schemas.microsoft.com/office/drawing/2014/main" id="{00000000-0008-0000-0000-00003C000000}"/>
                  </a:ext>
                </a:extLst>
              </xdr:cNvPr>
              <xdr:cNvSpPr/>
            </xdr:nvSpPr>
            <xdr:spPr bwMode="auto">
              <a:xfrm>
                <a:off x="6311603" y="4258118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</xdr:grpSp>
      <xdr:grpSp>
        <xdr:nvGrpSpPr>
          <xdr:cNvPr id="23" name="グループ化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GrpSpPr/>
        </xdr:nvGrpSpPr>
        <xdr:grpSpPr>
          <a:xfrm>
            <a:off x="6170914" y="6433189"/>
            <a:ext cx="1306326" cy="362811"/>
            <a:chOff x="4234015" y="2627663"/>
            <a:chExt cx="1353502" cy="398075"/>
          </a:xfrm>
        </xdr:grpSpPr>
        <xdr:sp macro="" textlink="">
          <xdr:nvSpPr>
            <xdr:cNvPr id="49" name="角丸四角形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 bwMode="auto">
            <a:xfrm>
              <a:off x="4234015" y="2627663"/>
              <a:ext cx="1353502" cy="398075"/>
            </a:xfrm>
            <a:prstGeom prst="roundRect">
              <a:avLst/>
            </a:prstGeom>
            <a:solidFill>
              <a:srgbClr val="F6F2C2"/>
            </a:solidFill>
            <a:ln w="2857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28800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lang="ja-JP" altLang="en-US" sz="1050" b="1"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</a:t>
              </a:r>
              <a:endParaRPr kumimoji="1" lang="ja-JP" altLang="en-US" sz="1050" b="1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grpSp>
          <xdr:nvGrpSpPr>
            <xdr:cNvPr id="50" name="グループ化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GrpSpPr/>
          </xdr:nvGrpSpPr>
          <xdr:grpSpPr>
            <a:xfrm flipH="1">
              <a:off x="4322616" y="2692353"/>
              <a:ext cx="268027" cy="268027"/>
              <a:chOff x="6190657" y="3860799"/>
              <a:chExt cx="559394" cy="559393"/>
            </a:xfrm>
          </xdr:grpSpPr>
          <xdr:sp macro="" textlink="">
            <xdr:nvSpPr>
              <xdr:cNvPr id="51" name="角丸四角形 50">
                <a:extLst>
                  <a:ext uri="{FF2B5EF4-FFF2-40B4-BE49-F238E27FC236}">
                    <a16:creationId xmlns:a16="http://schemas.microsoft.com/office/drawing/2014/main" id="{00000000-0008-0000-0000-000033000000}"/>
                  </a:ext>
                </a:extLst>
              </xdr:cNvPr>
              <xdr:cNvSpPr/>
            </xdr:nvSpPr>
            <xdr:spPr bwMode="auto">
              <a:xfrm>
                <a:off x="6190657" y="3860799"/>
                <a:ext cx="559394" cy="559393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2" name="角丸四角形 51">
                <a:extLst>
                  <a:ext uri="{FF2B5EF4-FFF2-40B4-BE49-F238E27FC236}">
                    <a16:creationId xmlns:a16="http://schemas.microsoft.com/office/drawing/2014/main" id="{00000000-0008-0000-0000-000034000000}"/>
                  </a:ext>
                </a:extLst>
              </xdr:cNvPr>
              <xdr:cNvSpPr/>
            </xdr:nvSpPr>
            <xdr:spPr bwMode="auto">
              <a:xfrm>
                <a:off x="6311603" y="3959372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3" name="角丸四角形 52">
                <a:extLst>
                  <a:ext uri="{FF2B5EF4-FFF2-40B4-BE49-F238E27FC236}">
                    <a16:creationId xmlns:a16="http://schemas.microsoft.com/office/drawing/2014/main" id="{00000000-0008-0000-0000-000035000000}"/>
                  </a:ext>
                </a:extLst>
              </xdr:cNvPr>
              <xdr:cNvSpPr/>
            </xdr:nvSpPr>
            <xdr:spPr bwMode="auto">
              <a:xfrm>
                <a:off x="6311603" y="4108745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4" name="角丸四角形 53">
                <a:extLst>
                  <a:ext uri="{FF2B5EF4-FFF2-40B4-BE49-F238E27FC236}">
                    <a16:creationId xmlns:a16="http://schemas.microsoft.com/office/drawing/2014/main" id="{00000000-0008-0000-0000-000036000000}"/>
                  </a:ext>
                </a:extLst>
              </xdr:cNvPr>
              <xdr:cNvSpPr/>
            </xdr:nvSpPr>
            <xdr:spPr bwMode="auto">
              <a:xfrm>
                <a:off x="6311603" y="4258118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1" lang="ja-JP" altLang="en-US" sz="105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</xdr:grpSp>
      <xdr:grpSp>
        <xdr:nvGrpSpPr>
          <xdr:cNvPr id="24" name="グループ化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GrpSpPr/>
        </xdr:nvGrpSpPr>
        <xdr:grpSpPr>
          <a:xfrm>
            <a:off x="6778449" y="5876979"/>
            <a:ext cx="116813" cy="462267"/>
            <a:chOff x="2352233" y="3205820"/>
            <a:chExt cx="121920" cy="511684"/>
          </a:xfrm>
        </xdr:grpSpPr>
        <xdr:sp macro="" textlink="">
          <xdr:nvSpPr>
            <xdr:cNvPr id="46" name="楕円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2352233" y="3205820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47" name="楕円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 bwMode="auto">
            <a:xfrm>
              <a:off x="2352233" y="3400702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48" name="楕円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 bwMode="auto">
            <a:xfrm>
              <a:off x="2352233" y="3595584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</xdr:grpSp>
      <xdr:sp macro="" textlink="">
        <xdr:nvSpPr>
          <xdr:cNvPr id="25" name="角丸四角形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 bwMode="auto">
          <a:xfrm>
            <a:off x="458278" y="4935231"/>
            <a:ext cx="616877" cy="391028"/>
          </a:xfrm>
          <a:prstGeom prst="roundRect">
            <a:avLst/>
          </a:prstGeom>
          <a:solidFill>
            <a:srgbClr val="EBCBE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特性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grpSp>
        <xdr:nvGrpSpPr>
          <xdr:cNvPr id="26" name="グループ化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711293" y="5895116"/>
            <a:ext cx="116813" cy="462267"/>
            <a:chOff x="2352233" y="3205820"/>
            <a:chExt cx="121920" cy="511684"/>
          </a:xfrm>
        </xdr:grpSpPr>
        <xdr:sp macro="" textlink="">
          <xdr:nvSpPr>
            <xdr:cNvPr id="43" name="楕円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2352233" y="3205820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44" name="楕円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2352233" y="3400702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45" name="楕円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2352233" y="3595584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</xdr:grpSp>
      <xdr:sp macro="" textlink="">
        <xdr:nvSpPr>
          <xdr:cNvPr id="27" name="角丸四角形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 bwMode="auto">
          <a:xfrm>
            <a:off x="458278" y="5392887"/>
            <a:ext cx="616877" cy="391028"/>
          </a:xfrm>
          <a:prstGeom prst="roundRect">
            <a:avLst/>
          </a:prstGeom>
          <a:solidFill>
            <a:srgbClr val="EBCBE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特性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28" name="角丸四角形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 bwMode="auto">
          <a:xfrm>
            <a:off x="454902" y="6418447"/>
            <a:ext cx="616877" cy="381503"/>
          </a:xfrm>
          <a:prstGeom prst="roundRect">
            <a:avLst/>
          </a:prstGeom>
          <a:solidFill>
            <a:srgbClr val="EBCBE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特性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29" name="角丸四角形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 bwMode="auto">
          <a:xfrm>
            <a:off x="8328708" y="4949973"/>
            <a:ext cx="616878" cy="391028"/>
          </a:xfrm>
          <a:prstGeom prst="roundRect">
            <a:avLst/>
          </a:prstGeom>
          <a:solidFill>
            <a:srgbClr val="EBCBE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特性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grpSp>
        <xdr:nvGrpSpPr>
          <xdr:cNvPr id="30" name="グループ化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GrpSpPr/>
        </xdr:nvGrpSpPr>
        <xdr:grpSpPr>
          <a:xfrm>
            <a:off x="8581723" y="5909858"/>
            <a:ext cx="121576" cy="452742"/>
            <a:chOff x="2352233" y="3205820"/>
            <a:chExt cx="121920" cy="511684"/>
          </a:xfrm>
        </xdr:grpSpPr>
        <xdr:sp macro="" textlink="">
          <xdr:nvSpPr>
            <xdr:cNvPr id="40" name="楕円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 bwMode="auto">
            <a:xfrm>
              <a:off x="2352233" y="3205820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41" name="楕円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 bwMode="auto">
            <a:xfrm>
              <a:off x="2352233" y="3400702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42" name="楕円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2352233" y="3595584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</xdr:grpSp>
      <xdr:sp macro="" textlink="">
        <xdr:nvSpPr>
          <xdr:cNvPr id="31" name="角丸四角形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 bwMode="auto">
          <a:xfrm>
            <a:off x="8328708" y="5407629"/>
            <a:ext cx="616878" cy="381503"/>
          </a:xfrm>
          <a:prstGeom prst="roundRect">
            <a:avLst/>
          </a:prstGeom>
          <a:solidFill>
            <a:srgbClr val="EBCBE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特性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32" name="角丸四角形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 bwMode="auto">
          <a:xfrm>
            <a:off x="8325332" y="6433189"/>
            <a:ext cx="616878" cy="381503"/>
          </a:xfrm>
          <a:prstGeom prst="roundRect">
            <a:avLst/>
          </a:prstGeom>
          <a:solidFill>
            <a:srgbClr val="EBCBE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特性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33" name="角丸四角形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 bwMode="auto">
          <a:xfrm>
            <a:off x="9185484" y="4957652"/>
            <a:ext cx="616877" cy="391028"/>
          </a:xfrm>
          <a:prstGeom prst="roundRect">
            <a:avLst/>
          </a:prstGeom>
          <a:solidFill>
            <a:srgbClr val="F5BF9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属性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grpSp>
        <xdr:nvGrpSpPr>
          <xdr:cNvPr id="34" name="グループ化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GrpSpPr/>
        </xdr:nvGrpSpPr>
        <xdr:grpSpPr>
          <a:xfrm>
            <a:off x="9443261" y="5917537"/>
            <a:ext cx="116813" cy="452742"/>
            <a:chOff x="2352233" y="3205820"/>
            <a:chExt cx="121920" cy="511684"/>
          </a:xfrm>
        </xdr:grpSpPr>
        <xdr:sp macro="" textlink="">
          <xdr:nvSpPr>
            <xdr:cNvPr id="37" name="楕円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 bwMode="auto">
            <a:xfrm>
              <a:off x="2352233" y="3205820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38" name="楕円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 bwMode="auto">
            <a:xfrm>
              <a:off x="2352233" y="3400702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  <xdr:sp macro="" textlink="">
          <xdr:nvSpPr>
            <xdr:cNvPr id="39" name="楕円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 bwMode="auto">
            <a:xfrm>
              <a:off x="2352233" y="3595584"/>
              <a:ext cx="121920" cy="121920"/>
            </a:xfrm>
            <a:prstGeom prst="ellipse">
              <a:avLst/>
            </a:prstGeom>
            <a:solidFill>
              <a:srgbClr val="000000">
                <a:lumMod val="50000"/>
                <a:lumOff val="50000"/>
              </a:srgbClr>
            </a:solidFill>
            <a:ln w="9525" cap="flat" cmpd="sng" algn="ctr">
              <a:solidFill>
                <a:srgbClr val="000000">
                  <a:lumMod val="50000"/>
                  <a:lumOff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="horz" wrap="square" lIns="90000" tIns="10800" rIns="90000" bIns="4680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05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ＭＳ Ｐゴシック" charset="-128"/>
                <a:ea typeface="ＭＳ Ｐゴシック" charset="-128"/>
              </a:endParaRPr>
            </a:p>
          </xdr:txBody>
        </xdr:sp>
      </xdr:grpSp>
      <xdr:sp macro="" textlink="">
        <xdr:nvSpPr>
          <xdr:cNvPr id="35" name="角丸四角形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 bwMode="auto">
          <a:xfrm>
            <a:off x="9185484" y="5415307"/>
            <a:ext cx="616877" cy="381503"/>
          </a:xfrm>
          <a:prstGeom prst="roundRect">
            <a:avLst/>
          </a:prstGeom>
          <a:solidFill>
            <a:srgbClr val="F5BF9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属性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36" name="角丸四角形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 bwMode="auto">
          <a:xfrm>
            <a:off x="9182108" y="6440868"/>
            <a:ext cx="616877" cy="381503"/>
          </a:xfrm>
          <a:prstGeom prst="roundRect">
            <a:avLst/>
          </a:prstGeom>
          <a:solidFill>
            <a:srgbClr val="F5BF9D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属性</a:t>
            </a:r>
            <a:endParaRPr kumimoji="1" lang="ja-JP" altLang="en-US" sz="105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139859</xdr:colOff>
      <xdr:row>23</xdr:row>
      <xdr:rowOff>99191</xdr:rowOff>
    </xdr:from>
    <xdr:to>
      <xdr:col>18</xdr:col>
      <xdr:colOff>304279</xdr:colOff>
      <xdr:row>54</xdr:row>
      <xdr:rowOff>17905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9859" y="3604391"/>
          <a:ext cx="12184970" cy="4643114"/>
          <a:chOff x="101759" y="3537716"/>
          <a:chExt cx="12184970" cy="4643114"/>
        </a:xfrm>
      </xdr:grpSpPr>
      <xdr:sp macro="" textlink="">
        <xdr:nvSpPr>
          <xdr:cNvPr id="445" name="角丸四角形 444">
            <a:extLst>
              <a:ext uri="{FF2B5EF4-FFF2-40B4-BE49-F238E27FC236}">
                <a16:creationId xmlns:a16="http://schemas.microsoft.com/office/drawing/2014/main" id="{00000000-0008-0000-0000-0000BD010000}"/>
              </a:ext>
            </a:extLst>
          </xdr:cNvPr>
          <xdr:cNvSpPr/>
        </xdr:nvSpPr>
        <xdr:spPr bwMode="auto">
          <a:xfrm>
            <a:off x="3905678" y="4767435"/>
            <a:ext cx="6951808" cy="1899469"/>
          </a:xfrm>
          <a:prstGeom prst="roundRect">
            <a:avLst/>
          </a:prstGeom>
          <a:solidFill>
            <a:srgbClr val="A3D8FF"/>
          </a:solidFill>
          <a:ln w="28575" cap="flat" cmpd="sng" algn="ctr">
            <a:solidFill>
              <a:srgbClr val="000000">
                <a:lumMod val="50000"/>
                <a:lumOff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0000" tIns="0" rIns="90000" bIns="46800" numCol="1" rtlCol="0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2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Infonova</a:t>
            </a:r>
            <a:endParaRPr kumimoji="1" lang="en-US" altLang="ja-JP" sz="1050" b="1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446" name="右矢印 445">
            <a:extLst>
              <a:ext uri="{FF2B5EF4-FFF2-40B4-BE49-F238E27FC236}">
                <a16:creationId xmlns:a16="http://schemas.microsoft.com/office/drawing/2014/main" id="{00000000-0008-0000-0000-0000BE010000}"/>
              </a:ext>
            </a:extLst>
          </xdr:cNvPr>
          <xdr:cNvSpPr/>
        </xdr:nvSpPr>
        <xdr:spPr bwMode="auto">
          <a:xfrm>
            <a:off x="2974281" y="5038668"/>
            <a:ext cx="846429" cy="464540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アップロード</a:t>
            </a:r>
          </a:p>
        </xdr:txBody>
      </xdr:sp>
      <xdr:sp macro="" textlink="">
        <xdr:nvSpPr>
          <xdr:cNvPr id="447" name="右矢印 446">
            <a:extLst>
              <a:ext uri="{FF2B5EF4-FFF2-40B4-BE49-F238E27FC236}">
                <a16:creationId xmlns:a16="http://schemas.microsoft.com/office/drawing/2014/main" id="{00000000-0008-0000-0000-0000BF010000}"/>
              </a:ext>
            </a:extLst>
          </xdr:cNvPr>
          <xdr:cNvSpPr/>
        </xdr:nvSpPr>
        <xdr:spPr bwMode="auto">
          <a:xfrm>
            <a:off x="2984021" y="5895850"/>
            <a:ext cx="846429" cy="464540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アップロード</a:t>
            </a:r>
          </a:p>
        </xdr:txBody>
      </xdr:sp>
      <xdr:sp macro="" textlink="">
        <xdr:nvSpPr>
          <xdr:cNvPr id="448" name="右矢印 447">
            <a:extLst>
              <a:ext uri="{FF2B5EF4-FFF2-40B4-BE49-F238E27FC236}">
                <a16:creationId xmlns:a16="http://schemas.microsoft.com/office/drawing/2014/main" id="{00000000-0008-0000-0000-0000C0010000}"/>
              </a:ext>
            </a:extLst>
          </xdr:cNvPr>
          <xdr:cNvSpPr/>
        </xdr:nvSpPr>
        <xdr:spPr bwMode="auto">
          <a:xfrm>
            <a:off x="4649345" y="5057705"/>
            <a:ext cx="3614859" cy="464540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画面上で操作</a:t>
            </a:r>
          </a:p>
        </xdr:txBody>
      </xdr:sp>
      <xdr:sp macro="" textlink="">
        <xdr:nvSpPr>
          <xdr:cNvPr id="449" name="右矢印 448">
            <a:extLst>
              <a:ext uri="{FF2B5EF4-FFF2-40B4-BE49-F238E27FC236}">
                <a16:creationId xmlns:a16="http://schemas.microsoft.com/office/drawing/2014/main" id="{00000000-0008-0000-0000-0000C1010000}"/>
              </a:ext>
            </a:extLst>
          </xdr:cNvPr>
          <xdr:cNvSpPr/>
        </xdr:nvSpPr>
        <xdr:spPr bwMode="auto">
          <a:xfrm>
            <a:off x="6534852" y="5830436"/>
            <a:ext cx="1729352" cy="464540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画面上で操作</a:t>
            </a:r>
            <a:endPara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grpSp>
        <xdr:nvGrpSpPr>
          <xdr:cNvPr id="450" name="グループ化 449">
            <a:extLst>
              <a:ext uri="{FF2B5EF4-FFF2-40B4-BE49-F238E27FC236}">
                <a16:creationId xmlns:a16="http://schemas.microsoft.com/office/drawing/2014/main" id="{00000000-0008-0000-0000-0000C2010000}"/>
              </a:ext>
            </a:extLst>
          </xdr:cNvPr>
          <xdr:cNvGrpSpPr/>
        </xdr:nvGrpSpPr>
        <xdr:grpSpPr>
          <a:xfrm>
            <a:off x="2172121" y="4943938"/>
            <a:ext cx="789200" cy="742200"/>
            <a:chOff x="2024115" y="1025553"/>
            <a:chExt cx="933218" cy="875720"/>
          </a:xfrm>
        </xdr:grpSpPr>
        <xdr:grpSp>
          <xdr:nvGrpSpPr>
            <xdr:cNvPr id="451" name="グループ化 450">
              <a:extLst>
                <a:ext uri="{FF2B5EF4-FFF2-40B4-BE49-F238E27FC236}">
                  <a16:creationId xmlns:a16="http://schemas.microsoft.com/office/drawing/2014/main" id="{00000000-0008-0000-0000-0000C3010000}"/>
                </a:ext>
              </a:extLst>
            </xdr:cNvPr>
            <xdr:cNvGrpSpPr/>
          </xdr:nvGrpSpPr>
          <xdr:grpSpPr>
            <a:xfrm>
              <a:off x="2245575" y="1025553"/>
              <a:ext cx="591366" cy="599775"/>
              <a:chOff x="2245575" y="1025553"/>
              <a:chExt cx="591366" cy="599775"/>
            </a:xfrm>
          </xdr:grpSpPr>
          <xdr:grpSp>
            <xdr:nvGrpSpPr>
              <xdr:cNvPr id="453" name="グループ化 452">
                <a:extLst>
                  <a:ext uri="{FF2B5EF4-FFF2-40B4-BE49-F238E27FC236}">
                    <a16:creationId xmlns:a16="http://schemas.microsoft.com/office/drawing/2014/main" id="{00000000-0008-0000-0000-0000C5010000}"/>
                  </a:ext>
                </a:extLst>
              </xdr:cNvPr>
              <xdr:cNvGrpSpPr/>
            </xdr:nvGrpSpPr>
            <xdr:grpSpPr>
              <a:xfrm>
                <a:off x="2245575" y="1025553"/>
                <a:ext cx="490299" cy="599775"/>
                <a:chOff x="2245575" y="1025553"/>
                <a:chExt cx="490299" cy="599775"/>
              </a:xfrm>
            </xdr:grpSpPr>
            <xdr:sp macro="" textlink="">
              <xdr:nvSpPr>
                <xdr:cNvPr id="455" name="1 つの角を切り取った四角形 454">
                  <a:extLst>
                    <a:ext uri="{FF2B5EF4-FFF2-40B4-BE49-F238E27FC236}">
                      <a16:creationId xmlns:a16="http://schemas.microsoft.com/office/drawing/2014/main" id="{00000000-0008-0000-0000-0000C7010000}"/>
                    </a:ext>
                  </a:extLst>
                </xdr:cNvPr>
                <xdr:cNvSpPr/>
              </xdr:nvSpPr>
              <xdr:spPr bwMode="auto">
                <a:xfrm>
                  <a:off x="2245575" y="1025553"/>
                  <a:ext cx="490299" cy="599775"/>
                </a:xfrm>
                <a:prstGeom prst="snip1Rect">
                  <a:avLst>
                    <a:gd name="adj" fmla="val 25992"/>
                  </a:avLst>
                </a:prstGeom>
                <a:solidFill>
                  <a:srgbClr val="FFFFFF"/>
                </a:solidFill>
                <a:ln w="2857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90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grpSp>
              <xdr:nvGrpSpPr>
                <xdr:cNvPr id="456" name="グループ化 455">
                  <a:extLst>
                    <a:ext uri="{FF2B5EF4-FFF2-40B4-BE49-F238E27FC236}">
                      <a16:creationId xmlns:a16="http://schemas.microsoft.com/office/drawing/2014/main" id="{00000000-0008-0000-0000-0000C8010000}"/>
                    </a:ext>
                  </a:extLst>
                </xdr:cNvPr>
                <xdr:cNvGrpSpPr/>
              </xdr:nvGrpSpPr>
              <xdr:grpSpPr>
                <a:xfrm>
                  <a:off x="2331974" y="1188232"/>
                  <a:ext cx="317500" cy="274391"/>
                  <a:chOff x="2331974" y="1188232"/>
                  <a:chExt cx="317500" cy="274391"/>
                </a:xfrm>
              </xdr:grpSpPr>
              <xdr:sp macro="" textlink="">
                <xdr:nvSpPr>
                  <xdr:cNvPr id="457" name="角丸四角形 456">
                    <a:extLst>
                      <a:ext uri="{FF2B5EF4-FFF2-40B4-BE49-F238E27FC236}">
                        <a16:creationId xmlns:a16="http://schemas.microsoft.com/office/drawing/2014/main" id="{00000000-0008-0000-0000-0000C9010000}"/>
                      </a:ext>
                    </a:extLst>
                  </xdr:cNvPr>
                  <xdr:cNvSpPr/>
                </xdr:nvSpPr>
                <xdr:spPr bwMode="auto">
                  <a:xfrm>
                    <a:off x="2331974" y="1340680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58" name="角丸四角形 457">
                    <a:extLst>
                      <a:ext uri="{FF2B5EF4-FFF2-40B4-BE49-F238E27FC236}">
                        <a16:creationId xmlns:a16="http://schemas.microsoft.com/office/drawing/2014/main" id="{00000000-0008-0000-0000-0000CA010000}"/>
                      </a:ext>
                    </a:extLst>
                  </xdr:cNvPr>
                  <xdr:cNvSpPr/>
                </xdr:nvSpPr>
                <xdr:spPr bwMode="auto">
                  <a:xfrm>
                    <a:off x="2331974" y="1416904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59" name="角丸四角形 458">
                    <a:extLst>
                      <a:ext uri="{FF2B5EF4-FFF2-40B4-BE49-F238E27FC236}">
                        <a16:creationId xmlns:a16="http://schemas.microsoft.com/office/drawing/2014/main" id="{00000000-0008-0000-0000-0000CB010000}"/>
                      </a:ext>
                    </a:extLst>
                  </xdr:cNvPr>
                  <xdr:cNvSpPr/>
                </xdr:nvSpPr>
                <xdr:spPr bwMode="auto">
                  <a:xfrm>
                    <a:off x="2331974" y="1264456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60" name="角丸四角形 459">
                    <a:extLst>
                      <a:ext uri="{FF2B5EF4-FFF2-40B4-BE49-F238E27FC236}">
                        <a16:creationId xmlns:a16="http://schemas.microsoft.com/office/drawing/2014/main" id="{00000000-0008-0000-0000-0000CC010000}"/>
                      </a:ext>
                    </a:extLst>
                  </xdr:cNvPr>
                  <xdr:cNvSpPr/>
                </xdr:nvSpPr>
                <xdr:spPr bwMode="auto">
                  <a:xfrm>
                    <a:off x="2331974" y="1188232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</xdr:grpSp>
          </xdr:grpSp>
          <xdr:sp macro="" textlink="">
            <xdr:nvSpPr>
              <xdr:cNvPr id="454" name="角丸四角形 453">
                <a:extLst>
                  <a:ext uri="{FF2B5EF4-FFF2-40B4-BE49-F238E27FC236}">
                    <a16:creationId xmlns:a16="http://schemas.microsoft.com/office/drawing/2014/main" id="{00000000-0008-0000-0000-0000C6010000}"/>
                  </a:ext>
                </a:extLst>
              </xdr:cNvPr>
              <xdr:cNvSpPr/>
            </xdr:nvSpPr>
            <xdr:spPr bwMode="auto">
              <a:xfrm>
                <a:off x="2548408" y="1453144"/>
                <a:ext cx="288533" cy="124958"/>
              </a:xfrm>
              <a:prstGeom prst="roundRect">
                <a:avLst/>
              </a:prstGeom>
              <a:solidFill>
                <a:srgbClr val="2D2DB9">
                  <a:lumMod val="75000"/>
                </a:srgbClr>
              </a:solidFill>
              <a:ln w="9525" cap="flat" cmpd="sng" algn="ctr">
                <a:solidFill>
                  <a:srgbClr val="2D2DB9">
                    <a:lumMod val="75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0" tIns="0" rIns="0" bIns="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en-US" altLang="ja-JP" sz="600" b="1" i="0" u="none" strike="noStrike" kern="1200" cap="none" spc="0" normalizeH="0" baseline="0" noProof="0">
                    <a:ln>
                      <a:noFill/>
                    </a:ln>
                    <a:solidFill>
                      <a:srgbClr val="FFFFFF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rPr>
                  <a:t>XML</a:t>
                </a:r>
                <a:endParaRPr kumimoji="1" lang="ja-JP" altLang="en-US" sz="600" b="1" i="0" u="none" strike="noStrike" kern="120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452" name="角丸四角形 451">
              <a:extLst>
                <a:ext uri="{FF2B5EF4-FFF2-40B4-BE49-F238E27FC236}">
                  <a16:creationId xmlns:a16="http://schemas.microsoft.com/office/drawing/2014/main" id="{00000000-0008-0000-0000-0000C4010000}"/>
                </a:ext>
              </a:extLst>
            </xdr:cNvPr>
            <xdr:cNvSpPr/>
          </xdr:nvSpPr>
          <xdr:spPr bwMode="auto">
            <a:xfrm>
              <a:off x="2024115" y="1656677"/>
              <a:ext cx="933218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サービス</a:t>
              </a:r>
              <a:r>
                <a:rPr kumimoji="1" lang="en-US" altLang="ja-JP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.xml</a:t>
              </a:r>
              <a:endPara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xdr:grpSp>
      <xdr:grpSp>
        <xdr:nvGrpSpPr>
          <xdr:cNvPr id="461" name="グループ化 460">
            <a:extLst>
              <a:ext uri="{FF2B5EF4-FFF2-40B4-BE49-F238E27FC236}">
                <a16:creationId xmlns:a16="http://schemas.microsoft.com/office/drawing/2014/main" id="{00000000-0008-0000-0000-0000CD010000}"/>
              </a:ext>
            </a:extLst>
          </xdr:cNvPr>
          <xdr:cNvGrpSpPr/>
        </xdr:nvGrpSpPr>
        <xdr:grpSpPr>
          <a:xfrm>
            <a:off x="4003015" y="5827879"/>
            <a:ext cx="646330" cy="694911"/>
            <a:chOff x="3960219" y="1857637"/>
            <a:chExt cx="646330" cy="694911"/>
          </a:xfrm>
        </xdr:grpSpPr>
        <xdr:grpSp>
          <xdr:nvGrpSpPr>
            <xdr:cNvPr id="462" name="グループ化 461">
              <a:extLst>
                <a:ext uri="{FF2B5EF4-FFF2-40B4-BE49-F238E27FC236}">
                  <a16:creationId xmlns:a16="http://schemas.microsoft.com/office/drawing/2014/main" id="{00000000-0008-0000-0000-0000CE010000}"/>
                </a:ext>
              </a:extLst>
            </xdr:cNvPr>
            <xdr:cNvGrpSpPr/>
          </xdr:nvGrpSpPr>
          <xdr:grpSpPr>
            <a:xfrm>
              <a:off x="4045479" y="1857637"/>
              <a:ext cx="475813" cy="473446"/>
              <a:chOff x="4045479" y="1857637"/>
              <a:chExt cx="559394" cy="559393"/>
            </a:xfrm>
          </xdr:grpSpPr>
          <xdr:sp macro="" textlink="">
            <xdr:nvSpPr>
              <xdr:cNvPr id="464" name="角丸四角形 463">
                <a:extLst>
                  <a:ext uri="{FF2B5EF4-FFF2-40B4-BE49-F238E27FC236}">
                    <a16:creationId xmlns:a16="http://schemas.microsoft.com/office/drawing/2014/main" id="{00000000-0008-0000-0000-0000D0010000}"/>
                  </a:ext>
                </a:extLst>
              </xdr:cNvPr>
              <xdr:cNvSpPr/>
            </xdr:nvSpPr>
            <xdr:spPr bwMode="auto">
              <a:xfrm>
                <a:off x="4045479" y="1857637"/>
                <a:ext cx="559394" cy="559393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465" name="角丸四角形 464">
                <a:extLst>
                  <a:ext uri="{FF2B5EF4-FFF2-40B4-BE49-F238E27FC236}">
                    <a16:creationId xmlns:a16="http://schemas.microsoft.com/office/drawing/2014/main" id="{00000000-0008-0000-0000-0000D1010000}"/>
                  </a:ext>
                </a:extLst>
              </xdr:cNvPr>
              <xdr:cNvSpPr/>
            </xdr:nvSpPr>
            <xdr:spPr bwMode="auto">
              <a:xfrm>
                <a:off x="4166425" y="1956210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466" name="角丸四角形 465">
                <a:extLst>
                  <a:ext uri="{FF2B5EF4-FFF2-40B4-BE49-F238E27FC236}">
                    <a16:creationId xmlns:a16="http://schemas.microsoft.com/office/drawing/2014/main" id="{00000000-0008-0000-0000-0000D2010000}"/>
                  </a:ext>
                </a:extLst>
              </xdr:cNvPr>
              <xdr:cNvSpPr/>
            </xdr:nvSpPr>
            <xdr:spPr bwMode="auto">
              <a:xfrm>
                <a:off x="4166425" y="2105583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467" name="角丸四角形 466">
                <a:extLst>
                  <a:ext uri="{FF2B5EF4-FFF2-40B4-BE49-F238E27FC236}">
                    <a16:creationId xmlns:a16="http://schemas.microsoft.com/office/drawing/2014/main" id="{00000000-0008-0000-0000-0000D3010000}"/>
                  </a:ext>
                </a:extLst>
              </xdr:cNvPr>
              <xdr:cNvSpPr/>
            </xdr:nvSpPr>
            <xdr:spPr bwMode="auto">
              <a:xfrm>
                <a:off x="4166425" y="2254956"/>
                <a:ext cx="317500" cy="63500"/>
              </a:xfrm>
              <a:prstGeom prst="roundRect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463" name="角丸四角形 462">
              <a:extLst>
                <a:ext uri="{FF2B5EF4-FFF2-40B4-BE49-F238E27FC236}">
                  <a16:creationId xmlns:a16="http://schemas.microsoft.com/office/drawing/2014/main" id="{00000000-0008-0000-0000-0000CF010000}"/>
                </a:ext>
              </a:extLst>
            </xdr:cNvPr>
            <xdr:cNvSpPr/>
          </xdr:nvSpPr>
          <xdr:spPr bwMode="auto">
            <a:xfrm>
              <a:off x="3960219" y="2346589"/>
              <a:ext cx="646330" cy="205959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</a:t>
              </a:r>
            </a:p>
          </xdr:txBody>
        </xdr:sp>
      </xdr:grpSp>
      <xdr:grpSp>
        <xdr:nvGrpSpPr>
          <xdr:cNvPr id="468" name="グループ化 467">
            <a:extLst>
              <a:ext uri="{FF2B5EF4-FFF2-40B4-BE49-F238E27FC236}">
                <a16:creationId xmlns:a16="http://schemas.microsoft.com/office/drawing/2014/main" id="{00000000-0008-0000-0000-0000D4010000}"/>
              </a:ext>
            </a:extLst>
          </xdr:cNvPr>
          <xdr:cNvGrpSpPr/>
        </xdr:nvGrpSpPr>
        <xdr:grpSpPr>
          <a:xfrm>
            <a:off x="8445894" y="5263798"/>
            <a:ext cx="476598" cy="749398"/>
            <a:chOff x="10053572" y="1305716"/>
            <a:chExt cx="560330" cy="884411"/>
          </a:xfrm>
        </xdr:grpSpPr>
        <xdr:grpSp>
          <xdr:nvGrpSpPr>
            <xdr:cNvPr id="469" name="グループ化 468">
              <a:extLst>
                <a:ext uri="{FF2B5EF4-FFF2-40B4-BE49-F238E27FC236}">
                  <a16:creationId xmlns:a16="http://schemas.microsoft.com/office/drawing/2014/main" id="{00000000-0008-0000-0000-0000D5010000}"/>
                </a:ext>
              </a:extLst>
            </xdr:cNvPr>
            <xdr:cNvGrpSpPr/>
          </xdr:nvGrpSpPr>
          <xdr:grpSpPr>
            <a:xfrm>
              <a:off x="10073549" y="1305716"/>
              <a:ext cx="540353" cy="599771"/>
              <a:chOff x="10073549" y="1305716"/>
              <a:chExt cx="490090" cy="543981"/>
            </a:xfrm>
          </xdr:grpSpPr>
          <xdr:sp macro="" textlink="">
            <xdr:nvSpPr>
              <xdr:cNvPr id="471" name="六角形 470">
                <a:extLst>
                  <a:ext uri="{FF2B5EF4-FFF2-40B4-BE49-F238E27FC236}">
                    <a16:creationId xmlns:a16="http://schemas.microsoft.com/office/drawing/2014/main" id="{00000000-0008-0000-0000-0000D7010000}"/>
                  </a:ext>
                </a:extLst>
              </xdr:cNvPr>
              <xdr:cNvSpPr/>
            </xdr:nvSpPr>
            <xdr:spPr bwMode="auto">
              <a:xfrm rot="5400000">
                <a:off x="10046603" y="1332662"/>
                <a:ext cx="543981" cy="490090"/>
              </a:xfrm>
              <a:prstGeom prst="hexagon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grpSp>
            <xdr:nvGrpSpPr>
              <xdr:cNvPr id="472" name="グループ化 471">
                <a:extLst>
                  <a:ext uri="{FF2B5EF4-FFF2-40B4-BE49-F238E27FC236}">
                    <a16:creationId xmlns:a16="http://schemas.microsoft.com/office/drawing/2014/main" id="{00000000-0008-0000-0000-0000D8010000}"/>
                  </a:ext>
                </a:extLst>
              </xdr:cNvPr>
              <xdr:cNvGrpSpPr/>
            </xdr:nvGrpSpPr>
            <xdr:grpSpPr>
              <a:xfrm>
                <a:off x="10113810" y="1452989"/>
                <a:ext cx="409565" cy="351964"/>
                <a:chOff x="10113810" y="1452989"/>
                <a:chExt cx="429371" cy="368983"/>
              </a:xfrm>
            </xdr:grpSpPr>
            <xdr:cxnSp macro="">
              <xdr:nvCxnSpPr>
                <xdr:cNvPr id="473" name="直線コネクタ 472">
                  <a:extLst>
                    <a:ext uri="{FF2B5EF4-FFF2-40B4-BE49-F238E27FC236}">
                      <a16:creationId xmlns:a16="http://schemas.microsoft.com/office/drawing/2014/main" id="{00000000-0008-0000-0000-0000D9010000}"/>
                    </a:ext>
                  </a:extLst>
                </xdr:cNvPr>
                <xdr:cNvCxnSpPr/>
              </xdr:nvCxnSpPr>
              <xdr:spPr bwMode="auto">
                <a:xfrm>
                  <a:off x="10113810" y="1456357"/>
                  <a:ext cx="214533" cy="107267"/>
                </a:xfrm>
                <a:prstGeom prst="line">
                  <a:avLst/>
                </a:prstGeom>
                <a:solidFill>
                  <a:srgbClr val="D2F0FA"/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</xdr:cxnSp>
            <xdr:cxnSp macro="">
              <xdr:nvCxnSpPr>
                <xdr:cNvPr id="474" name="直線コネクタ 473">
                  <a:extLst>
                    <a:ext uri="{FF2B5EF4-FFF2-40B4-BE49-F238E27FC236}">
                      <a16:creationId xmlns:a16="http://schemas.microsoft.com/office/drawing/2014/main" id="{00000000-0008-0000-0000-0000DA010000}"/>
                    </a:ext>
                  </a:extLst>
                </xdr:cNvPr>
                <xdr:cNvCxnSpPr/>
              </xdr:nvCxnSpPr>
              <xdr:spPr bwMode="auto">
                <a:xfrm flipH="1">
                  <a:off x="10328646" y="1452989"/>
                  <a:ext cx="214535" cy="107267"/>
                </a:xfrm>
                <a:prstGeom prst="line">
                  <a:avLst/>
                </a:prstGeom>
                <a:solidFill>
                  <a:srgbClr val="D2F0FA"/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</xdr:cxnSp>
            <xdr:cxnSp macro="">
              <xdr:nvCxnSpPr>
                <xdr:cNvPr id="475" name="直線コネクタ 474">
                  <a:extLst>
                    <a:ext uri="{FF2B5EF4-FFF2-40B4-BE49-F238E27FC236}">
                      <a16:creationId xmlns:a16="http://schemas.microsoft.com/office/drawing/2014/main" id="{00000000-0008-0000-0000-0000DB010000}"/>
                    </a:ext>
                  </a:extLst>
                </xdr:cNvPr>
                <xdr:cNvCxnSpPr/>
              </xdr:nvCxnSpPr>
              <xdr:spPr bwMode="auto">
                <a:xfrm>
                  <a:off x="10328806" y="1560256"/>
                  <a:ext cx="0" cy="261716"/>
                </a:xfrm>
                <a:prstGeom prst="line">
                  <a:avLst/>
                </a:prstGeom>
                <a:solidFill>
                  <a:srgbClr val="D2F0FA"/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</xdr:cxnSp>
          </xdr:grpSp>
        </xdr:grpSp>
        <xdr:sp macro="" textlink="">
          <xdr:nvSpPr>
            <xdr:cNvPr id="470" name="角丸四角形 469">
              <a:extLst>
                <a:ext uri="{FF2B5EF4-FFF2-40B4-BE49-F238E27FC236}">
                  <a16:creationId xmlns:a16="http://schemas.microsoft.com/office/drawing/2014/main" id="{00000000-0008-0000-0000-0000D6010000}"/>
                </a:ext>
              </a:extLst>
            </xdr:cNvPr>
            <xdr:cNvSpPr/>
          </xdr:nvSpPr>
          <xdr:spPr bwMode="auto">
            <a:xfrm>
              <a:off x="10053572" y="1945531"/>
              <a:ext cx="560329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商品</a:t>
              </a:r>
            </a:p>
          </xdr:txBody>
        </xdr:sp>
      </xdr:grpSp>
      <xdr:grpSp>
        <xdr:nvGrpSpPr>
          <xdr:cNvPr id="476" name="グループ化 475">
            <a:extLst>
              <a:ext uri="{FF2B5EF4-FFF2-40B4-BE49-F238E27FC236}">
                <a16:creationId xmlns:a16="http://schemas.microsoft.com/office/drawing/2014/main" id="{00000000-0008-0000-0000-0000DC010000}"/>
              </a:ext>
            </a:extLst>
          </xdr:cNvPr>
          <xdr:cNvGrpSpPr/>
        </xdr:nvGrpSpPr>
        <xdr:grpSpPr>
          <a:xfrm>
            <a:off x="2166127" y="5785164"/>
            <a:ext cx="789200" cy="746292"/>
            <a:chOff x="2018121" y="1866779"/>
            <a:chExt cx="933218" cy="884752"/>
          </a:xfrm>
        </xdr:grpSpPr>
        <xdr:grpSp>
          <xdr:nvGrpSpPr>
            <xdr:cNvPr id="477" name="グループ化 476">
              <a:extLst>
                <a:ext uri="{FF2B5EF4-FFF2-40B4-BE49-F238E27FC236}">
                  <a16:creationId xmlns:a16="http://schemas.microsoft.com/office/drawing/2014/main" id="{00000000-0008-0000-0000-0000DD010000}"/>
                </a:ext>
              </a:extLst>
            </xdr:cNvPr>
            <xdr:cNvGrpSpPr/>
          </xdr:nvGrpSpPr>
          <xdr:grpSpPr>
            <a:xfrm>
              <a:off x="2239581" y="1866779"/>
              <a:ext cx="591366" cy="599775"/>
              <a:chOff x="2239581" y="1866779"/>
              <a:chExt cx="591366" cy="599775"/>
            </a:xfrm>
          </xdr:grpSpPr>
          <xdr:grpSp>
            <xdr:nvGrpSpPr>
              <xdr:cNvPr id="479" name="グループ化 478">
                <a:extLst>
                  <a:ext uri="{FF2B5EF4-FFF2-40B4-BE49-F238E27FC236}">
                    <a16:creationId xmlns:a16="http://schemas.microsoft.com/office/drawing/2014/main" id="{00000000-0008-0000-0000-0000DF010000}"/>
                  </a:ext>
                </a:extLst>
              </xdr:cNvPr>
              <xdr:cNvGrpSpPr/>
            </xdr:nvGrpSpPr>
            <xdr:grpSpPr>
              <a:xfrm>
                <a:off x="2239581" y="1866779"/>
                <a:ext cx="490299" cy="599775"/>
                <a:chOff x="2239581" y="1866779"/>
                <a:chExt cx="490299" cy="599775"/>
              </a:xfrm>
            </xdr:grpSpPr>
            <xdr:sp macro="" textlink="">
              <xdr:nvSpPr>
                <xdr:cNvPr id="481" name="1 つの角を切り取った四角形 480">
                  <a:extLst>
                    <a:ext uri="{FF2B5EF4-FFF2-40B4-BE49-F238E27FC236}">
                      <a16:creationId xmlns:a16="http://schemas.microsoft.com/office/drawing/2014/main" id="{00000000-0008-0000-0000-0000E1010000}"/>
                    </a:ext>
                  </a:extLst>
                </xdr:cNvPr>
                <xdr:cNvSpPr/>
              </xdr:nvSpPr>
              <xdr:spPr bwMode="auto">
                <a:xfrm>
                  <a:off x="2239581" y="1866779"/>
                  <a:ext cx="490299" cy="599775"/>
                </a:xfrm>
                <a:prstGeom prst="snip1Rect">
                  <a:avLst>
                    <a:gd name="adj" fmla="val 25992"/>
                  </a:avLst>
                </a:prstGeom>
                <a:solidFill>
                  <a:srgbClr val="FFFFFF"/>
                </a:solidFill>
                <a:ln w="2857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90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grpSp>
              <xdr:nvGrpSpPr>
                <xdr:cNvPr id="482" name="グループ化 481">
                  <a:extLst>
                    <a:ext uri="{FF2B5EF4-FFF2-40B4-BE49-F238E27FC236}">
                      <a16:creationId xmlns:a16="http://schemas.microsoft.com/office/drawing/2014/main" id="{00000000-0008-0000-0000-0000E2010000}"/>
                    </a:ext>
                  </a:extLst>
                </xdr:cNvPr>
                <xdr:cNvGrpSpPr/>
              </xdr:nvGrpSpPr>
              <xdr:grpSpPr>
                <a:xfrm>
                  <a:off x="2325980" y="2029458"/>
                  <a:ext cx="317500" cy="274391"/>
                  <a:chOff x="2325980" y="2029458"/>
                  <a:chExt cx="317500" cy="274391"/>
                </a:xfrm>
              </xdr:grpSpPr>
              <xdr:sp macro="" textlink="">
                <xdr:nvSpPr>
                  <xdr:cNvPr id="483" name="角丸四角形 482">
                    <a:extLst>
                      <a:ext uri="{FF2B5EF4-FFF2-40B4-BE49-F238E27FC236}">
                        <a16:creationId xmlns:a16="http://schemas.microsoft.com/office/drawing/2014/main" id="{00000000-0008-0000-0000-0000E3010000}"/>
                      </a:ext>
                    </a:extLst>
                  </xdr:cNvPr>
                  <xdr:cNvSpPr/>
                </xdr:nvSpPr>
                <xdr:spPr bwMode="auto">
                  <a:xfrm>
                    <a:off x="2325980" y="2181906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84" name="角丸四角形 483">
                    <a:extLst>
                      <a:ext uri="{FF2B5EF4-FFF2-40B4-BE49-F238E27FC236}">
                        <a16:creationId xmlns:a16="http://schemas.microsoft.com/office/drawing/2014/main" id="{00000000-0008-0000-0000-0000E4010000}"/>
                      </a:ext>
                    </a:extLst>
                  </xdr:cNvPr>
                  <xdr:cNvSpPr/>
                </xdr:nvSpPr>
                <xdr:spPr bwMode="auto">
                  <a:xfrm>
                    <a:off x="2325980" y="2258130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85" name="角丸四角形 484">
                    <a:extLst>
                      <a:ext uri="{FF2B5EF4-FFF2-40B4-BE49-F238E27FC236}">
                        <a16:creationId xmlns:a16="http://schemas.microsoft.com/office/drawing/2014/main" id="{00000000-0008-0000-0000-0000E5010000}"/>
                      </a:ext>
                    </a:extLst>
                  </xdr:cNvPr>
                  <xdr:cNvSpPr/>
                </xdr:nvSpPr>
                <xdr:spPr bwMode="auto">
                  <a:xfrm>
                    <a:off x="2325980" y="2105682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86" name="角丸四角形 485">
                    <a:extLst>
                      <a:ext uri="{FF2B5EF4-FFF2-40B4-BE49-F238E27FC236}">
                        <a16:creationId xmlns:a16="http://schemas.microsoft.com/office/drawing/2014/main" id="{00000000-0008-0000-0000-0000E6010000}"/>
                      </a:ext>
                    </a:extLst>
                  </xdr:cNvPr>
                  <xdr:cNvSpPr/>
                </xdr:nvSpPr>
                <xdr:spPr bwMode="auto">
                  <a:xfrm>
                    <a:off x="2325980" y="2029458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</xdr:grpSp>
          </xdr:grpSp>
          <xdr:sp macro="" textlink="">
            <xdr:nvSpPr>
              <xdr:cNvPr id="480" name="角丸四角形 479">
                <a:extLst>
                  <a:ext uri="{FF2B5EF4-FFF2-40B4-BE49-F238E27FC236}">
                    <a16:creationId xmlns:a16="http://schemas.microsoft.com/office/drawing/2014/main" id="{00000000-0008-0000-0000-0000E0010000}"/>
                  </a:ext>
                </a:extLst>
              </xdr:cNvPr>
              <xdr:cNvSpPr/>
            </xdr:nvSpPr>
            <xdr:spPr bwMode="auto">
              <a:xfrm>
                <a:off x="2542414" y="2294370"/>
                <a:ext cx="288533" cy="124958"/>
              </a:xfrm>
              <a:prstGeom prst="roundRect">
                <a:avLst/>
              </a:prstGeom>
              <a:solidFill>
                <a:srgbClr val="2D2DB9">
                  <a:lumMod val="75000"/>
                </a:srgbClr>
              </a:solidFill>
              <a:ln w="9525" cap="flat" cmpd="sng" algn="ctr">
                <a:solidFill>
                  <a:srgbClr val="2D2DB9">
                    <a:lumMod val="75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0" tIns="0" rIns="0" bIns="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en-US" altLang="ja-JP" sz="600" b="1" i="0" u="none" strike="noStrike" kern="1200" cap="none" spc="0" normalizeH="0" baseline="0" noProof="0">
                    <a:ln>
                      <a:noFill/>
                    </a:ln>
                    <a:solidFill>
                      <a:srgbClr val="FFFFFF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rPr>
                  <a:t>XML</a:t>
                </a:r>
                <a:endParaRPr kumimoji="1" lang="ja-JP" altLang="en-US" sz="600" b="1" i="0" u="none" strike="noStrike" kern="120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478" name="角丸四角形 477">
              <a:extLst>
                <a:ext uri="{FF2B5EF4-FFF2-40B4-BE49-F238E27FC236}">
                  <a16:creationId xmlns:a16="http://schemas.microsoft.com/office/drawing/2014/main" id="{00000000-0008-0000-0000-0000DE010000}"/>
                </a:ext>
              </a:extLst>
            </xdr:cNvPr>
            <xdr:cNvSpPr/>
          </xdr:nvSpPr>
          <xdr:spPr bwMode="auto">
            <a:xfrm>
              <a:off x="2018121" y="2506935"/>
              <a:ext cx="933218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</a:t>
              </a:r>
              <a:r>
                <a:rPr kumimoji="1" lang="en-US" altLang="ja-JP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.xml</a:t>
              </a:r>
              <a:endPara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xdr:grpSp>
      <xdr:grpSp>
        <xdr:nvGrpSpPr>
          <xdr:cNvPr id="487" name="グループ化 486">
            <a:extLst>
              <a:ext uri="{FF2B5EF4-FFF2-40B4-BE49-F238E27FC236}">
                <a16:creationId xmlns:a16="http://schemas.microsoft.com/office/drawing/2014/main" id="{00000000-0008-0000-0000-0000E7010000}"/>
              </a:ext>
            </a:extLst>
          </xdr:cNvPr>
          <xdr:cNvGrpSpPr/>
        </xdr:nvGrpSpPr>
        <xdr:grpSpPr>
          <a:xfrm>
            <a:off x="101760" y="5798733"/>
            <a:ext cx="1191377" cy="747490"/>
            <a:chOff x="97016" y="1882809"/>
            <a:chExt cx="1410914" cy="882108"/>
          </a:xfrm>
        </xdr:grpSpPr>
        <xdr:grpSp>
          <xdr:nvGrpSpPr>
            <xdr:cNvPr id="488" name="グループ化 487">
              <a:extLst>
                <a:ext uri="{FF2B5EF4-FFF2-40B4-BE49-F238E27FC236}">
                  <a16:creationId xmlns:a16="http://schemas.microsoft.com/office/drawing/2014/main" id="{00000000-0008-0000-0000-0000E8010000}"/>
                </a:ext>
              </a:extLst>
            </xdr:cNvPr>
            <xdr:cNvGrpSpPr/>
          </xdr:nvGrpSpPr>
          <xdr:grpSpPr>
            <a:xfrm>
              <a:off x="558993" y="1882809"/>
              <a:ext cx="591366" cy="599775"/>
              <a:chOff x="558993" y="1882809"/>
              <a:chExt cx="591366" cy="599775"/>
            </a:xfrm>
          </xdr:grpSpPr>
          <xdr:grpSp>
            <xdr:nvGrpSpPr>
              <xdr:cNvPr id="490" name="グループ化 489">
                <a:extLst>
                  <a:ext uri="{FF2B5EF4-FFF2-40B4-BE49-F238E27FC236}">
                    <a16:creationId xmlns:a16="http://schemas.microsoft.com/office/drawing/2014/main" id="{00000000-0008-0000-0000-0000EA010000}"/>
                  </a:ext>
                </a:extLst>
              </xdr:cNvPr>
              <xdr:cNvGrpSpPr/>
            </xdr:nvGrpSpPr>
            <xdr:grpSpPr>
              <a:xfrm>
                <a:off x="558993" y="1882809"/>
                <a:ext cx="490299" cy="599775"/>
                <a:chOff x="558993" y="1882809"/>
                <a:chExt cx="490299" cy="599775"/>
              </a:xfrm>
            </xdr:grpSpPr>
            <xdr:sp macro="" textlink="">
              <xdr:nvSpPr>
                <xdr:cNvPr id="492" name="1 つの角を切り取った四角形 491">
                  <a:extLst>
                    <a:ext uri="{FF2B5EF4-FFF2-40B4-BE49-F238E27FC236}">
                      <a16:creationId xmlns:a16="http://schemas.microsoft.com/office/drawing/2014/main" id="{00000000-0008-0000-0000-0000EC010000}"/>
                    </a:ext>
                  </a:extLst>
                </xdr:cNvPr>
                <xdr:cNvSpPr/>
              </xdr:nvSpPr>
              <xdr:spPr bwMode="auto">
                <a:xfrm>
                  <a:off x="558993" y="1882809"/>
                  <a:ext cx="490299" cy="599775"/>
                </a:xfrm>
                <a:prstGeom prst="snip1Rect">
                  <a:avLst>
                    <a:gd name="adj" fmla="val 25992"/>
                  </a:avLst>
                </a:prstGeom>
                <a:solidFill>
                  <a:srgbClr val="FFFFFF"/>
                </a:solidFill>
                <a:ln w="2857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90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grpSp>
              <xdr:nvGrpSpPr>
                <xdr:cNvPr id="493" name="グループ化 492">
                  <a:extLst>
                    <a:ext uri="{FF2B5EF4-FFF2-40B4-BE49-F238E27FC236}">
                      <a16:creationId xmlns:a16="http://schemas.microsoft.com/office/drawing/2014/main" id="{00000000-0008-0000-0000-0000ED010000}"/>
                    </a:ext>
                  </a:extLst>
                </xdr:cNvPr>
                <xdr:cNvGrpSpPr/>
              </xdr:nvGrpSpPr>
              <xdr:grpSpPr>
                <a:xfrm>
                  <a:off x="645392" y="2045488"/>
                  <a:ext cx="317500" cy="274391"/>
                  <a:chOff x="645392" y="2045488"/>
                  <a:chExt cx="317500" cy="274391"/>
                </a:xfrm>
              </xdr:grpSpPr>
              <xdr:sp macro="" textlink="">
                <xdr:nvSpPr>
                  <xdr:cNvPr id="494" name="角丸四角形 493">
                    <a:extLst>
                      <a:ext uri="{FF2B5EF4-FFF2-40B4-BE49-F238E27FC236}">
                        <a16:creationId xmlns:a16="http://schemas.microsoft.com/office/drawing/2014/main" id="{00000000-0008-0000-0000-0000EE010000}"/>
                      </a:ext>
                    </a:extLst>
                  </xdr:cNvPr>
                  <xdr:cNvSpPr/>
                </xdr:nvSpPr>
                <xdr:spPr bwMode="auto">
                  <a:xfrm>
                    <a:off x="645392" y="2197936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95" name="角丸四角形 494">
                    <a:extLst>
                      <a:ext uri="{FF2B5EF4-FFF2-40B4-BE49-F238E27FC236}">
                        <a16:creationId xmlns:a16="http://schemas.microsoft.com/office/drawing/2014/main" id="{00000000-0008-0000-0000-0000EF010000}"/>
                      </a:ext>
                    </a:extLst>
                  </xdr:cNvPr>
                  <xdr:cNvSpPr/>
                </xdr:nvSpPr>
                <xdr:spPr bwMode="auto">
                  <a:xfrm>
                    <a:off x="645392" y="2274160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96" name="角丸四角形 495">
                    <a:extLst>
                      <a:ext uri="{FF2B5EF4-FFF2-40B4-BE49-F238E27FC236}">
                        <a16:creationId xmlns:a16="http://schemas.microsoft.com/office/drawing/2014/main" id="{00000000-0008-0000-0000-0000F0010000}"/>
                      </a:ext>
                    </a:extLst>
                  </xdr:cNvPr>
                  <xdr:cNvSpPr/>
                </xdr:nvSpPr>
                <xdr:spPr bwMode="auto">
                  <a:xfrm>
                    <a:off x="645392" y="2121712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497" name="角丸四角形 496">
                    <a:extLst>
                      <a:ext uri="{FF2B5EF4-FFF2-40B4-BE49-F238E27FC236}">
                        <a16:creationId xmlns:a16="http://schemas.microsoft.com/office/drawing/2014/main" id="{00000000-0008-0000-0000-0000F1010000}"/>
                      </a:ext>
                    </a:extLst>
                  </xdr:cNvPr>
                  <xdr:cNvSpPr/>
                </xdr:nvSpPr>
                <xdr:spPr bwMode="auto">
                  <a:xfrm>
                    <a:off x="645392" y="2045488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</xdr:grpSp>
          </xdr:grpSp>
          <xdr:sp macro="" textlink="">
            <xdr:nvSpPr>
              <xdr:cNvPr id="491" name="角丸四角形 490">
                <a:extLst>
                  <a:ext uri="{FF2B5EF4-FFF2-40B4-BE49-F238E27FC236}">
                    <a16:creationId xmlns:a16="http://schemas.microsoft.com/office/drawing/2014/main" id="{00000000-0008-0000-0000-0000EB010000}"/>
                  </a:ext>
                </a:extLst>
              </xdr:cNvPr>
              <xdr:cNvSpPr/>
            </xdr:nvSpPr>
            <xdr:spPr bwMode="auto">
              <a:xfrm>
                <a:off x="861826" y="2310400"/>
                <a:ext cx="288533" cy="124958"/>
              </a:xfrm>
              <a:prstGeom prst="roundRect">
                <a:avLst/>
              </a:prstGeom>
              <a:solidFill>
                <a:srgbClr val="00B050"/>
              </a:solidFill>
              <a:ln w="9525" cap="flat" cmpd="sng" algn="ctr">
                <a:solidFill>
                  <a:srgbClr val="00B05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0" tIns="0" rIns="0" bIns="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en-US" altLang="ja-JP" sz="600" b="1" i="0" u="none" strike="noStrike" kern="1200" cap="none" spc="0" normalizeH="0" baseline="0" noProof="0">
                    <a:ln>
                      <a:noFill/>
                    </a:ln>
                    <a:solidFill>
                      <a:srgbClr val="FFFFFF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rPr>
                  <a:t>XLS</a:t>
                </a:r>
                <a:endParaRPr kumimoji="1" lang="ja-JP" altLang="en-US" sz="600" b="1" i="0" u="none" strike="noStrike" kern="120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489" name="角丸四角形 488">
              <a:extLst>
                <a:ext uri="{FF2B5EF4-FFF2-40B4-BE49-F238E27FC236}">
                  <a16:creationId xmlns:a16="http://schemas.microsoft.com/office/drawing/2014/main" id="{00000000-0008-0000-0000-0000E9010000}"/>
                </a:ext>
              </a:extLst>
            </xdr:cNvPr>
            <xdr:cNvSpPr/>
          </xdr:nvSpPr>
          <xdr:spPr bwMode="auto">
            <a:xfrm>
              <a:off x="97016" y="2520321"/>
              <a:ext cx="1410914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リソース設定補助シート</a:t>
              </a:r>
            </a:p>
          </xdr:txBody>
        </xdr:sp>
      </xdr:grpSp>
      <xdr:grpSp>
        <xdr:nvGrpSpPr>
          <xdr:cNvPr id="498" name="グループ化 497">
            <a:extLst>
              <a:ext uri="{FF2B5EF4-FFF2-40B4-BE49-F238E27FC236}">
                <a16:creationId xmlns:a16="http://schemas.microsoft.com/office/drawing/2014/main" id="{00000000-0008-0000-0000-0000F2010000}"/>
              </a:ext>
            </a:extLst>
          </xdr:cNvPr>
          <xdr:cNvGrpSpPr/>
        </xdr:nvGrpSpPr>
        <xdr:grpSpPr>
          <a:xfrm>
            <a:off x="101759" y="4945941"/>
            <a:ext cx="1191377" cy="747490"/>
            <a:chOff x="97015" y="1030017"/>
            <a:chExt cx="1410914" cy="882108"/>
          </a:xfrm>
        </xdr:grpSpPr>
        <xdr:grpSp>
          <xdr:nvGrpSpPr>
            <xdr:cNvPr id="499" name="グループ化 498">
              <a:extLst>
                <a:ext uri="{FF2B5EF4-FFF2-40B4-BE49-F238E27FC236}">
                  <a16:creationId xmlns:a16="http://schemas.microsoft.com/office/drawing/2014/main" id="{00000000-0008-0000-0000-0000F3010000}"/>
                </a:ext>
              </a:extLst>
            </xdr:cNvPr>
            <xdr:cNvGrpSpPr/>
          </xdr:nvGrpSpPr>
          <xdr:grpSpPr>
            <a:xfrm>
              <a:off x="558992" y="1030017"/>
              <a:ext cx="591366" cy="599775"/>
              <a:chOff x="558992" y="1030017"/>
              <a:chExt cx="591366" cy="599775"/>
            </a:xfrm>
          </xdr:grpSpPr>
          <xdr:grpSp>
            <xdr:nvGrpSpPr>
              <xdr:cNvPr id="501" name="グループ化 500">
                <a:extLst>
                  <a:ext uri="{FF2B5EF4-FFF2-40B4-BE49-F238E27FC236}">
                    <a16:creationId xmlns:a16="http://schemas.microsoft.com/office/drawing/2014/main" id="{00000000-0008-0000-0000-0000F5010000}"/>
                  </a:ext>
                </a:extLst>
              </xdr:cNvPr>
              <xdr:cNvGrpSpPr/>
            </xdr:nvGrpSpPr>
            <xdr:grpSpPr>
              <a:xfrm>
                <a:off x="558992" y="1030017"/>
                <a:ext cx="490299" cy="599775"/>
                <a:chOff x="558992" y="1030017"/>
                <a:chExt cx="490299" cy="599775"/>
              </a:xfrm>
            </xdr:grpSpPr>
            <xdr:sp macro="" textlink="">
              <xdr:nvSpPr>
                <xdr:cNvPr id="503" name="1 つの角を切り取った四角形 502">
                  <a:extLst>
                    <a:ext uri="{FF2B5EF4-FFF2-40B4-BE49-F238E27FC236}">
                      <a16:creationId xmlns:a16="http://schemas.microsoft.com/office/drawing/2014/main" id="{00000000-0008-0000-0000-0000F7010000}"/>
                    </a:ext>
                  </a:extLst>
                </xdr:cNvPr>
                <xdr:cNvSpPr/>
              </xdr:nvSpPr>
              <xdr:spPr bwMode="auto">
                <a:xfrm>
                  <a:off x="558992" y="1030017"/>
                  <a:ext cx="490299" cy="599775"/>
                </a:xfrm>
                <a:prstGeom prst="snip1Rect">
                  <a:avLst>
                    <a:gd name="adj" fmla="val 25992"/>
                  </a:avLst>
                </a:prstGeom>
                <a:solidFill>
                  <a:srgbClr val="FFFFFF"/>
                </a:solidFill>
                <a:ln w="2857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90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grpSp>
              <xdr:nvGrpSpPr>
                <xdr:cNvPr id="504" name="グループ化 503">
                  <a:extLst>
                    <a:ext uri="{FF2B5EF4-FFF2-40B4-BE49-F238E27FC236}">
                      <a16:creationId xmlns:a16="http://schemas.microsoft.com/office/drawing/2014/main" id="{00000000-0008-0000-0000-0000F8010000}"/>
                    </a:ext>
                  </a:extLst>
                </xdr:cNvPr>
                <xdr:cNvGrpSpPr/>
              </xdr:nvGrpSpPr>
              <xdr:grpSpPr>
                <a:xfrm>
                  <a:off x="645391" y="1192696"/>
                  <a:ext cx="317500" cy="274391"/>
                  <a:chOff x="645391" y="1192696"/>
                  <a:chExt cx="317500" cy="274391"/>
                </a:xfrm>
              </xdr:grpSpPr>
              <xdr:sp macro="" textlink="">
                <xdr:nvSpPr>
                  <xdr:cNvPr id="505" name="角丸四角形 504">
                    <a:extLst>
                      <a:ext uri="{FF2B5EF4-FFF2-40B4-BE49-F238E27FC236}">
                        <a16:creationId xmlns:a16="http://schemas.microsoft.com/office/drawing/2014/main" id="{00000000-0008-0000-0000-0000F9010000}"/>
                      </a:ext>
                    </a:extLst>
                  </xdr:cNvPr>
                  <xdr:cNvSpPr/>
                </xdr:nvSpPr>
                <xdr:spPr bwMode="auto">
                  <a:xfrm>
                    <a:off x="645391" y="1345144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06" name="角丸四角形 505">
                    <a:extLst>
                      <a:ext uri="{FF2B5EF4-FFF2-40B4-BE49-F238E27FC236}">
                        <a16:creationId xmlns:a16="http://schemas.microsoft.com/office/drawing/2014/main" id="{00000000-0008-0000-0000-0000FA010000}"/>
                      </a:ext>
                    </a:extLst>
                  </xdr:cNvPr>
                  <xdr:cNvSpPr/>
                </xdr:nvSpPr>
                <xdr:spPr bwMode="auto">
                  <a:xfrm>
                    <a:off x="645391" y="1421368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07" name="角丸四角形 506">
                    <a:extLst>
                      <a:ext uri="{FF2B5EF4-FFF2-40B4-BE49-F238E27FC236}">
                        <a16:creationId xmlns:a16="http://schemas.microsoft.com/office/drawing/2014/main" id="{00000000-0008-0000-0000-0000FB010000}"/>
                      </a:ext>
                    </a:extLst>
                  </xdr:cNvPr>
                  <xdr:cNvSpPr/>
                </xdr:nvSpPr>
                <xdr:spPr bwMode="auto">
                  <a:xfrm>
                    <a:off x="645391" y="1268920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08" name="角丸四角形 507">
                    <a:extLst>
                      <a:ext uri="{FF2B5EF4-FFF2-40B4-BE49-F238E27FC236}">
                        <a16:creationId xmlns:a16="http://schemas.microsoft.com/office/drawing/2014/main" id="{00000000-0008-0000-0000-0000FC010000}"/>
                      </a:ext>
                    </a:extLst>
                  </xdr:cNvPr>
                  <xdr:cNvSpPr/>
                </xdr:nvSpPr>
                <xdr:spPr bwMode="auto">
                  <a:xfrm>
                    <a:off x="645391" y="1192696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</xdr:grpSp>
          </xdr:grpSp>
          <xdr:sp macro="" textlink="">
            <xdr:nvSpPr>
              <xdr:cNvPr id="502" name="角丸四角形 501">
                <a:extLst>
                  <a:ext uri="{FF2B5EF4-FFF2-40B4-BE49-F238E27FC236}">
                    <a16:creationId xmlns:a16="http://schemas.microsoft.com/office/drawing/2014/main" id="{00000000-0008-0000-0000-0000F6010000}"/>
                  </a:ext>
                </a:extLst>
              </xdr:cNvPr>
              <xdr:cNvSpPr/>
            </xdr:nvSpPr>
            <xdr:spPr bwMode="auto">
              <a:xfrm>
                <a:off x="861825" y="1457608"/>
                <a:ext cx="288533" cy="124958"/>
              </a:xfrm>
              <a:prstGeom prst="roundRect">
                <a:avLst/>
              </a:prstGeom>
              <a:solidFill>
                <a:srgbClr val="00B050"/>
              </a:solidFill>
              <a:ln w="9525" cap="flat" cmpd="sng" algn="ctr">
                <a:solidFill>
                  <a:srgbClr val="00B05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0" tIns="0" rIns="0" bIns="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en-US" altLang="ja-JP" sz="600" b="1" i="0" u="none" strike="noStrike" kern="1200" cap="none" spc="0" normalizeH="0" baseline="0" noProof="0">
                    <a:ln>
                      <a:noFill/>
                    </a:ln>
                    <a:solidFill>
                      <a:srgbClr val="FFFFFF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rPr>
                  <a:t>XLS</a:t>
                </a:r>
                <a:endParaRPr kumimoji="1" lang="ja-JP" altLang="en-US" sz="600" b="1" i="0" u="none" strike="noStrike" kern="120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500" name="角丸四角形 499">
              <a:extLst>
                <a:ext uri="{FF2B5EF4-FFF2-40B4-BE49-F238E27FC236}">
                  <a16:creationId xmlns:a16="http://schemas.microsoft.com/office/drawing/2014/main" id="{00000000-0008-0000-0000-0000F4010000}"/>
                </a:ext>
              </a:extLst>
            </xdr:cNvPr>
            <xdr:cNvSpPr/>
          </xdr:nvSpPr>
          <xdr:spPr bwMode="auto">
            <a:xfrm>
              <a:off x="97015" y="1667529"/>
              <a:ext cx="1410914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サービス設定補助シート</a:t>
              </a:r>
            </a:p>
          </xdr:txBody>
        </xdr:sp>
      </xdr:grpSp>
      <xdr:sp macro="" textlink="">
        <xdr:nvSpPr>
          <xdr:cNvPr id="509" name="右矢印 508">
            <a:extLst>
              <a:ext uri="{FF2B5EF4-FFF2-40B4-BE49-F238E27FC236}">
                <a16:creationId xmlns:a16="http://schemas.microsoft.com/office/drawing/2014/main" id="{00000000-0008-0000-0000-0000FD010000}"/>
              </a:ext>
            </a:extLst>
          </xdr:cNvPr>
          <xdr:cNvSpPr/>
        </xdr:nvSpPr>
        <xdr:spPr bwMode="auto">
          <a:xfrm>
            <a:off x="1283397" y="5034871"/>
            <a:ext cx="875764" cy="464540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出力</a:t>
            </a:r>
          </a:p>
        </xdr:txBody>
      </xdr:sp>
      <xdr:sp macro="" textlink="">
        <xdr:nvSpPr>
          <xdr:cNvPr id="510" name="右矢印 509">
            <a:extLst>
              <a:ext uri="{FF2B5EF4-FFF2-40B4-BE49-F238E27FC236}">
                <a16:creationId xmlns:a16="http://schemas.microsoft.com/office/drawing/2014/main" id="{00000000-0008-0000-0000-0000FE010000}"/>
              </a:ext>
            </a:extLst>
          </xdr:cNvPr>
          <xdr:cNvSpPr/>
        </xdr:nvSpPr>
        <xdr:spPr bwMode="auto">
          <a:xfrm>
            <a:off x="1293136" y="5806327"/>
            <a:ext cx="872991" cy="464540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出力</a:t>
            </a:r>
          </a:p>
        </xdr:txBody>
      </xdr:sp>
      <xdr:sp macro="" textlink="">
        <xdr:nvSpPr>
          <xdr:cNvPr id="511" name="角丸四角形吹き出し 510">
            <a:extLst>
              <a:ext uri="{FF2B5EF4-FFF2-40B4-BE49-F238E27FC236}">
                <a16:creationId xmlns:a16="http://schemas.microsoft.com/office/drawing/2014/main" id="{00000000-0008-0000-0000-0000FF010000}"/>
              </a:ext>
            </a:extLst>
          </xdr:cNvPr>
          <xdr:cNvSpPr/>
        </xdr:nvSpPr>
        <xdr:spPr bwMode="auto">
          <a:xfrm>
            <a:off x="7911670" y="6813499"/>
            <a:ext cx="2082880" cy="466953"/>
          </a:xfrm>
          <a:prstGeom prst="wedgeRoundRectCallout">
            <a:avLst>
              <a:gd name="adj1" fmla="val -52514"/>
              <a:gd name="adj2" fmla="val 92303"/>
              <a:gd name="adj3" fmla="val 16667"/>
            </a:avLst>
          </a:prstGeom>
          <a:solidFill>
            <a:srgbClr val="FBFBBD"/>
          </a:solidFill>
          <a:ln w="9525" cap="flat" cmpd="sng" algn="ctr">
            <a:solidFill>
              <a:srgbClr val="FF9966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ts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05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Infonova</a:t>
            </a:r>
            <a:r>
              <a:rPr kumimoji="1" lang="ja-JP" altLang="en-US" sz="105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の画面から</a:t>
            </a:r>
            <a:endParaRPr kumimoji="1" lang="en-US" altLang="ja-JP" sz="105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ts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空のブックをダウンロードして記入する</a:t>
            </a:r>
          </a:p>
        </xdr:txBody>
      </xdr:sp>
      <xdr:sp macro="" textlink="">
        <xdr:nvSpPr>
          <xdr:cNvPr id="512" name="角丸四角形 511">
            <a:extLst>
              <a:ext uri="{FF2B5EF4-FFF2-40B4-BE49-F238E27FC236}">
                <a16:creationId xmlns:a16="http://schemas.microsoft.com/office/drawing/2014/main" id="{00000000-0008-0000-0000-000000020000}"/>
              </a:ext>
            </a:extLst>
          </xdr:cNvPr>
          <xdr:cNvSpPr/>
        </xdr:nvSpPr>
        <xdr:spPr bwMode="auto">
          <a:xfrm>
            <a:off x="7217600" y="5120132"/>
            <a:ext cx="1118857" cy="1211156"/>
          </a:xfrm>
          <a:prstGeom prst="roundRect">
            <a:avLst/>
          </a:prstGeom>
          <a:noFill/>
          <a:ln w="28575" cap="flat" cmpd="sng" algn="ctr">
            <a:solidFill>
              <a:srgbClr val="FF9966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="horz" wrap="square" lIns="90000" tIns="10800" rIns="90000" bIns="4680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5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14" name="角丸四角形吹き出し 513">
            <a:extLst>
              <a:ext uri="{FF2B5EF4-FFF2-40B4-BE49-F238E27FC236}">
                <a16:creationId xmlns:a16="http://schemas.microsoft.com/office/drawing/2014/main" id="{00000000-0008-0000-0000-000002020000}"/>
              </a:ext>
            </a:extLst>
          </xdr:cNvPr>
          <xdr:cNvSpPr/>
        </xdr:nvSpPr>
        <xdr:spPr bwMode="auto">
          <a:xfrm>
            <a:off x="10553845" y="3537716"/>
            <a:ext cx="760003" cy="240143"/>
          </a:xfrm>
          <a:prstGeom prst="wedgeRoundRectCallout">
            <a:avLst>
              <a:gd name="adj1" fmla="val -44305"/>
              <a:gd name="adj2" fmla="val 80860"/>
              <a:gd name="adj3" fmla="val 16667"/>
            </a:avLst>
          </a:prstGeom>
          <a:solidFill>
            <a:srgbClr val="F5BF9D"/>
          </a:solidFill>
          <a:ln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本シート</a:t>
            </a:r>
          </a:p>
        </xdr:txBody>
      </xdr:sp>
      <xdr:grpSp>
        <xdr:nvGrpSpPr>
          <xdr:cNvPr id="515" name="グループ化 514">
            <a:extLst>
              <a:ext uri="{FF2B5EF4-FFF2-40B4-BE49-F238E27FC236}">
                <a16:creationId xmlns:a16="http://schemas.microsoft.com/office/drawing/2014/main" id="{00000000-0008-0000-0000-000003020000}"/>
              </a:ext>
            </a:extLst>
          </xdr:cNvPr>
          <xdr:cNvGrpSpPr/>
        </xdr:nvGrpSpPr>
        <xdr:grpSpPr>
          <a:xfrm>
            <a:off x="9435464" y="3962400"/>
            <a:ext cx="1084888" cy="744102"/>
            <a:chOff x="11436649" y="0"/>
            <a:chExt cx="1277750" cy="882108"/>
          </a:xfrm>
        </xdr:grpSpPr>
        <xdr:grpSp>
          <xdr:nvGrpSpPr>
            <xdr:cNvPr id="516" name="グループ化 515">
              <a:extLst>
                <a:ext uri="{FF2B5EF4-FFF2-40B4-BE49-F238E27FC236}">
                  <a16:creationId xmlns:a16="http://schemas.microsoft.com/office/drawing/2014/main" id="{00000000-0008-0000-0000-000004020000}"/>
                </a:ext>
              </a:extLst>
            </xdr:cNvPr>
            <xdr:cNvGrpSpPr/>
          </xdr:nvGrpSpPr>
          <xdr:grpSpPr>
            <a:xfrm>
              <a:off x="11832044" y="0"/>
              <a:ext cx="591366" cy="599775"/>
              <a:chOff x="11832044" y="0"/>
              <a:chExt cx="591366" cy="599775"/>
            </a:xfrm>
          </xdr:grpSpPr>
          <xdr:grpSp>
            <xdr:nvGrpSpPr>
              <xdr:cNvPr id="518" name="グループ化 517">
                <a:extLst>
                  <a:ext uri="{FF2B5EF4-FFF2-40B4-BE49-F238E27FC236}">
                    <a16:creationId xmlns:a16="http://schemas.microsoft.com/office/drawing/2014/main" id="{00000000-0008-0000-0000-000006020000}"/>
                  </a:ext>
                </a:extLst>
              </xdr:cNvPr>
              <xdr:cNvGrpSpPr/>
            </xdr:nvGrpSpPr>
            <xdr:grpSpPr>
              <a:xfrm>
                <a:off x="11832044" y="0"/>
                <a:ext cx="490299" cy="599775"/>
                <a:chOff x="11832044" y="0"/>
                <a:chExt cx="490299" cy="599775"/>
              </a:xfrm>
            </xdr:grpSpPr>
            <xdr:sp macro="" textlink="">
              <xdr:nvSpPr>
                <xdr:cNvPr id="520" name="1 つの角を切り取った四角形 519">
                  <a:extLst>
                    <a:ext uri="{FF2B5EF4-FFF2-40B4-BE49-F238E27FC236}">
                      <a16:creationId xmlns:a16="http://schemas.microsoft.com/office/drawing/2014/main" id="{00000000-0008-0000-0000-000008020000}"/>
                    </a:ext>
                  </a:extLst>
                </xdr:cNvPr>
                <xdr:cNvSpPr/>
              </xdr:nvSpPr>
              <xdr:spPr bwMode="auto">
                <a:xfrm>
                  <a:off x="11832044" y="0"/>
                  <a:ext cx="490299" cy="599775"/>
                </a:xfrm>
                <a:prstGeom prst="snip1Rect">
                  <a:avLst>
                    <a:gd name="adj" fmla="val 25992"/>
                  </a:avLst>
                </a:prstGeom>
                <a:solidFill>
                  <a:srgbClr val="FFFFFF"/>
                </a:solidFill>
                <a:ln w="2857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90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grpSp>
              <xdr:nvGrpSpPr>
                <xdr:cNvPr id="521" name="グループ化 520">
                  <a:extLst>
                    <a:ext uri="{FF2B5EF4-FFF2-40B4-BE49-F238E27FC236}">
                      <a16:creationId xmlns:a16="http://schemas.microsoft.com/office/drawing/2014/main" id="{00000000-0008-0000-0000-000009020000}"/>
                    </a:ext>
                  </a:extLst>
                </xdr:cNvPr>
                <xdr:cNvGrpSpPr/>
              </xdr:nvGrpSpPr>
              <xdr:grpSpPr>
                <a:xfrm>
                  <a:off x="11918443" y="162679"/>
                  <a:ext cx="317500" cy="274391"/>
                  <a:chOff x="11918443" y="162679"/>
                  <a:chExt cx="317500" cy="274391"/>
                </a:xfrm>
              </xdr:grpSpPr>
              <xdr:sp macro="" textlink="">
                <xdr:nvSpPr>
                  <xdr:cNvPr id="522" name="角丸四角形 521">
                    <a:extLst>
                      <a:ext uri="{FF2B5EF4-FFF2-40B4-BE49-F238E27FC236}">
                        <a16:creationId xmlns:a16="http://schemas.microsoft.com/office/drawing/2014/main" id="{00000000-0008-0000-0000-00000A020000}"/>
                      </a:ext>
                    </a:extLst>
                  </xdr:cNvPr>
                  <xdr:cNvSpPr/>
                </xdr:nvSpPr>
                <xdr:spPr bwMode="auto">
                  <a:xfrm>
                    <a:off x="11918443" y="315127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23" name="角丸四角形 522">
                    <a:extLst>
                      <a:ext uri="{FF2B5EF4-FFF2-40B4-BE49-F238E27FC236}">
                        <a16:creationId xmlns:a16="http://schemas.microsoft.com/office/drawing/2014/main" id="{00000000-0008-0000-0000-00000B020000}"/>
                      </a:ext>
                    </a:extLst>
                  </xdr:cNvPr>
                  <xdr:cNvSpPr/>
                </xdr:nvSpPr>
                <xdr:spPr bwMode="auto">
                  <a:xfrm>
                    <a:off x="11918443" y="391351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24" name="角丸四角形 523">
                    <a:extLst>
                      <a:ext uri="{FF2B5EF4-FFF2-40B4-BE49-F238E27FC236}">
                        <a16:creationId xmlns:a16="http://schemas.microsoft.com/office/drawing/2014/main" id="{00000000-0008-0000-0000-00000C020000}"/>
                      </a:ext>
                    </a:extLst>
                  </xdr:cNvPr>
                  <xdr:cNvSpPr/>
                </xdr:nvSpPr>
                <xdr:spPr bwMode="auto">
                  <a:xfrm>
                    <a:off x="11918443" y="238903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25" name="角丸四角形 524">
                    <a:extLst>
                      <a:ext uri="{FF2B5EF4-FFF2-40B4-BE49-F238E27FC236}">
                        <a16:creationId xmlns:a16="http://schemas.microsoft.com/office/drawing/2014/main" id="{00000000-0008-0000-0000-00000D020000}"/>
                      </a:ext>
                    </a:extLst>
                  </xdr:cNvPr>
                  <xdr:cNvSpPr/>
                </xdr:nvSpPr>
                <xdr:spPr bwMode="auto">
                  <a:xfrm>
                    <a:off x="11918443" y="162679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</xdr:grpSp>
          </xdr:grpSp>
          <xdr:sp macro="" textlink="">
            <xdr:nvSpPr>
              <xdr:cNvPr id="519" name="角丸四角形 518">
                <a:extLst>
                  <a:ext uri="{FF2B5EF4-FFF2-40B4-BE49-F238E27FC236}">
                    <a16:creationId xmlns:a16="http://schemas.microsoft.com/office/drawing/2014/main" id="{00000000-0008-0000-0000-000007020000}"/>
                  </a:ext>
                </a:extLst>
              </xdr:cNvPr>
              <xdr:cNvSpPr/>
            </xdr:nvSpPr>
            <xdr:spPr bwMode="auto">
              <a:xfrm>
                <a:off x="12134877" y="427591"/>
                <a:ext cx="288533" cy="124958"/>
              </a:xfrm>
              <a:prstGeom prst="roundRect">
                <a:avLst/>
              </a:prstGeom>
              <a:solidFill>
                <a:srgbClr val="00B050"/>
              </a:solidFill>
              <a:ln w="9525" cap="flat" cmpd="sng" algn="ctr">
                <a:solidFill>
                  <a:srgbClr val="00B05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0" tIns="0" rIns="0" bIns="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en-US" altLang="ja-JP" sz="600" b="1" i="0" u="none" strike="noStrike" kern="1200" cap="none" spc="0" normalizeH="0" baseline="0" noProof="0">
                    <a:ln>
                      <a:noFill/>
                    </a:ln>
                    <a:solidFill>
                      <a:srgbClr val="FFFFFF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rPr>
                  <a:t>XLS</a:t>
                </a:r>
                <a:endParaRPr kumimoji="1" lang="ja-JP" altLang="en-US" sz="600" b="1" i="0" u="none" strike="noStrike" kern="120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517" name="角丸四角形 516">
              <a:extLst>
                <a:ext uri="{FF2B5EF4-FFF2-40B4-BE49-F238E27FC236}">
                  <a16:creationId xmlns:a16="http://schemas.microsoft.com/office/drawing/2014/main" id="{00000000-0008-0000-0000-000005020000}"/>
                </a:ext>
              </a:extLst>
            </xdr:cNvPr>
            <xdr:cNvSpPr/>
          </xdr:nvSpPr>
          <xdr:spPr bwMode="auto">
            <a:xfrm>
              <a:off x="11436649" y="637512"/>
              <a:ext cx="1277750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商品設定補助シート</a:t>
              </a:r>
            </a:p>
          </xdr:txBody>
        </xdr:sp>
      </xdr:grpSp>
      <xdr:sp macro="" textlink="">
        <xdr:nvSpPr>
          <xdr:cNvPr id="526" name="角丸四角形吹き出し 525">
            <a:extLst>
              <a:ext uri="{FF2B5EF4-FFF2-40B4-BE49-F238E27FC236}">
                <a16:creationId xmlns:a16="http://schemas.microsoft.com/office/drawing/2014/main" id="{00000000-0008-0000-0000-00000E020000}"/>
              </a:ext>
            </a:extLst>
          </xdr:cNvPr>
          <xdr:cNvSpPr/>
        </xdr:nvSpPr>
        <xdr:spPr bwMode="auto">
          <a:xfrm>
            <a:off x="7846184" y="4376518"/>
            <a:ext cx="1500826" cy="466330"/>
          </a:xfrm>
          <a:prstGeom prst="wedgeRoundRectCallout">
            <a:avLst>
              <a:gd name="adj1" fmla="val -43846"/>
              <a:gd name="adj2" fmla="val 99296"/>
              <a:gd name="adj3" fmla="val 16667"/>
            </a:avLst>
          </a:prstGeom>
          <a:solidFill>
            <a:srgbClr val="FBFBBD"/>
          </a:solidFill>
          <a:ln w="9525" cap="flat" cmpd="sng" algn="ctr">
            <a:solidFill>
              <a:srgbClr val="FF9966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商品設定補助シートを</a:t>
            </a:r>
            <a:endParaRPr kumimoji="1" lang="en-US" altLang="ja-JP" sz="105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ts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見て操作する</a:t>
            </a:r>
          </a:p>
        </xdr:txBody>
      </xdr:sp>
      <xdr:grpSp>
        <xdr:nvGrpSpPr>
          <xdr:cNvPr id="527" name="グループ化 526">
            <a:extLst>
              <a:ext uri="{FF2B5EF4-FFF2-40B4-BE49-F238E27FC236}">
                <a16:creationId xmlns:a16="http://schemas.microsoft.com/office/drawing/2014/main" id="{00000000-0008-0000-0000-00000F020000}"/>
              </a:ext>
            </a:extLst>
          </xdr:cNvPr>
          <xdr:cNvGrpSpPr/>
        </xdr:nvGrpSpPr>
        <xdr:grpSpPr>
          <a:xfrm>
            <a:off x="6348083" y="6910569"/>
            <a:ext cx="1337122" cy="747490"/>
            <a:chOff x="4505408" y="2792979"/>
            <a:chExt cx="1578628" cy="882108"/>
          </a:xfrm>
        </xdr:grpSpPr>
        <xdr:grpSp>
          <xdr:nvGrpSpPr>
            <xdr:cNvPr id="528" name="グループ化 527">
              <a:extLst>
                <a:ext uri="{FF2B5EF4-FFF2-40B4-BE49-F238E27FC236}">
                  <a16:creationId xmlns:a16="http://schemas.microsoft.com/office/drawing/2014/main" id="{00000000-0008-0000-0000-000010020000}"/>
                </a:ext>
              </a:extLst>
            </xdr:cNvPr>
            <xdr:cNvGrpSpPr/>
          </xdr:nvGrpSpPr>
          <xdr:grpSpPr>
            <a:xfrm>
              <a:off x="5051242" y="2792979"/>
              <a:ext cx="591366" cy="599775"/>
              <a:chOff x="5051242" y="2792979"/>
              <a:chExt cx="591366" cy="599775"/>
            </a:xfrm>
          </xdr:grpSpPr>
          <xdr:grpSp>
            <xdr:nvGrpSpPr>
              <xdr:cNvPr id="530" name="グループ化 529">
                <a:extLst>
                  <a:ext uri="{FF2B5EF4-FFF2-40B4-BE49-F238E27FC236}">
                    <a16:creationId xmlns:a16="http://schemas.microsoft.com/office/drawing/2014/main" id="{00000000-0008-0000-0000-000012020000}"/>
                  </a:ext>
                </a:extLst>
              </xdr:cNvPr>
              <xdr:cNvGrpSpPr/>
            </xdr:nvGrpSpPr>
            <xdr:grpSpPr>
              <a:xfrm>
                <a:off x="5051242" y="2792979"/>
                <a:ext cx="490299" cy="599775"/>
                <a:chOff x="5051242" y="2792979"/>
                <a:chExt cx="490299" cy="599775"/>
              </a:xfrm>
            </xdr:grpSpPr>
            <xdr:sp macro="" textlink="">
              <xdr:nvSpPr>
                <xdr:cNvPr id="532" name="1 つの角を切り取った四角形 531">
                  <a:extLst>
                    <a:ext uri="{FF2B5EF4-FFF2-40B4-BE49-F238E27FC236}">
                      <a16:creationId xmlns:a16="http://schemas.microsoft.com/office/drawing/2014/main" id="{00000000-0008-0000-0000-000014020000}"/>
                    </a:ext>
                  </a:extLst>
                </xdr:cNvPr>
                <xdr:cNvSpPr/>
              </xdr:nvSpPr>
              <xdr:spPr bwMode="auto">
                <a:xfrm>
                  <a:off x="5051242" y="2792979"/>
                  <a:ext cx="490299" cy="599775"/>
                </a:xfrm>
                <a:prstGeom prst="snip1Rect">
                  <a:avLst>
                    <a:gd name="adj" fmla="val 25992"/>
                  </a:avLst>
                </a:prstGeom>
                <a:solidFill>
                  <a:srgbClr val="FFFFFF"/>
                </a:solidFill>
                <a:ln w="2857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90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grpSp>
              <xdr:nvGrpSpPr>
                <xdr:cNvPr id="533" name="グループ化 532">
                  <a:extLst>
                    <a:ext uri="{FF2B5EF4-FFF2-40B4-BE49-F238E27FC236}">
                      <a16:creationId xmlns:a16="http://schemas.microsoft.com/office/drawing/2014/main" id="{00000000-0008-0000-0000-000015020000}"/>
                    </a:ext>
                  </a:extLst>
                </xdr:cNvPr>
                <xdr:cNvGrpSpPr/>
              </xdr:nvGrpSpPr>
              <xdr:grpSpPr>
                <a:xfrm>
                  <a:off x="5137641" y="2955658"/>
                  <a:ext cx="317500" cy="274391"/>
                  <a:chOff x="5137641" y="2955658"/>
                  <a:chExt cx="317500" cy="274391"/>
                </a:xfrm>
              </xdr:grpSpPr>
              <xdr:sp macro="" textlink="">
                <xdr:nvSpPr>
                  <xdr:cNvPr id="534" name="角丸四角形 533">
                    <a:extLst>
                      <a:ext uri="{FF2B5EF4-FFF2-40B4-BE49-F238E27FC236}">
                        <a16:creationId xmlns:a16="http://schemas.microsoft.com/office/drawing/2014/main" id="{00000000-0008-0000-0000-000016020000}"/>
                      </a:ext>
                    </a:extLst>
                  </xdr:cNvPr>
                  <xdr:cNvSpPr/>
                </xdr:nvSpPr>
                <xdr:spPr bwMode="auto">
                  <a:xfrm>
                    <a:off x="5137641" y="3108106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35" name="角丸四角形 534">
                    <a:extLst>
                      <a:ext uri="{FF2B5EF4-FFF2-40B4-BE49-F238E27FC236}">
                        <a16:creationId xmlns:a16="http://schemas.microsoft.com/office/drawing/2014/main" id="{00000000-0008-0000-0000-000017020000}"/>
                      </a:ext>
                    </a:extLst>
                  </xdr:cNvPr>
                  <xdr:cNvSpPr/>
                </xdr:nvSpPr>
                <xdr:spPr bwMode="auto">
                  <a:xfrm>
                    <a:off x="5137641" y="3184330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36" name="角丸四角形 535">
                    <a:extLst>
                      <a:ext uri="{FF2B5EF4-FFF2-40B4-BE49-F238E27FC236}">
                        <a16:creationId xmlns:a16="http://schemas.microsoft.com/office/drawing/2014/main" id="{00000000-0008-0000-0000-000018020000}"/>
                      </a:ext>
                    </a:extLst>
                  </xdr:cNvPr>
                  <xdr:cNvSpPr/>
                </xdr:nvSpPr>
                <xdr:spPr bwMode="auto">
                  <a:xfrm>
                    <a:off x="5137641" y="3031882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37" name="角丸四角形 536">
                    <a:extLst>
                      <a:ext uri="{FF2B5EF4-FFF2-40B4-BE49-F238E27FC236}">
                        <a16:creationId xmlns:a16="http://schemas.microsoft.com/office/drawing/2014/main" id="{00000000-0008-0000-0000-000019020000}"/>
                      </a:ext>
                    </a:extLst>
                  </xdr:cNvPr>
                  <xdr:cNvSpPr/>
                </xdr:nvSpPr>
                <xdr:spPr bwMode="auto">
                  <a:xfrm>
                    <a:off x="5137641" y="2955658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</xdr:grpSp>
          </xdr:grpSp>
          <xdr:sp macro="" textlink="">
            <xdr:nvSpPr>
              <xdr:cNvPr id="531" name="角丸四角形 530">
                <a:extLst>
                  <a:ext uri="{FF2B5EF4-FFF2-40B4-BE49-F238E27FC236}">
                    <a16:creationId xmlns:a16="http://schemas.microsoft.com/office/drawing/2014/main" id="{00000000-0008-0000-0000-000013020000}"/>
                  </a:ext>
                </a:extLst>
              </xdr:cNvPr>
              <xdr:cNvSpPr/>
            </xdr:nvSpPr>
            <xdr:spPr bwMode="auto">
              <a:xfrm>
                <a:off x="5354075" y="3220570"/>
                <a:ext cx="288533" cy="124958"/>
              </a:xfrm>
              <a:prstGeom prst="roundRect">
                <a:avLst/>
              </a:prstGeom>
              <a:solidFill>
                <a:srgbClr val="00B050"/>
              </a:solidFill>
              <a:ln w="9525" cap="flat" cmpd="sng" algn="ctr">
                <a:solidFill>
                  <a:srgbClr val="00B05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0" tIns="0" rIns="0" bIns="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en-US" altLang="ja-JP" sz="600" b="1" i="0" u="none" strike="noStrike" kern="1200" cap="none" spc="0" normalizeH="0" baseline="0" noProof="0">
                    <a:ln>
                      <a:noFill/>
                    </a:ln>
                    <a:solidFill>
                      <a:srgbClr val="FFFFFF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rPr>
                  <a:t>XLS</a:t>
                </a:r>
                <a:endParaRPr kumimoji="1" lang="ja-JP" altLang="en-US" sz="600" b="1" i="0" u="none" strike="noStrike" kern="120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529" name="角丸四角形 528">
              <a:extLst>
                <a:ext uri="{FF2B5EF4-FFF2-40B4-BE49-F238E27FC236}">
                  <a16:creationId xmlns:a16="http://schemas.microsoft.com/office/drawing/2014/main" id="{00000000-0008-0000-0000-000011020000}"/>
                </a:ext>
              </a:extLst>
            </xdr:cNvPr>
            <xdr:cNvSpPr/>
          </xdr:nvSpPr>
          <xdr:spPr bwMode="auto">
            <a:xfrm>
              <a:off x="4505408" y="3430491"/>
              <a:ext cx="1578628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リソース料金設定ブック</a:t>
              </a:r>
              <a:r>
                <a:rPr kumimoji="1" lang="en-US" altLang="ja-JP" sz="900" b="1" i="0" u="none" strike="noStrike" kern="1200" cap="none" spc="0" normalizeH="0" baseline="3000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※2</a:t>
              </a:r>
              <a:endPara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xdr:grpSp>
      <xdr:grpSp>
        <xdr:nvGrpSpPr>
          <xdr:cNvPr id="538" name="グループ化 537">
            <a:extLst>
              <a:ext uri="{FF2B5EF4-FFF2-40B4-BE49-F238E27FC236}">
                <a16:creationId xmlns:a16="http://schemas.microsoft.com/office/drawing/2014/main" id="{00000000-0008-0000-0000-00001A020000}"/>
              </a:ext>
            </a:extLst>
          </xdr:cNvPr>
          <xdr:cNvGrpSpPr/>
        </xdr:nvGrpSpPr>
        <xdr:grpSpPr>
          <a:xfrm>
            <a:off x="4520750" y="6906315"/>
            <a:ext cx="1337122" cy="747490"/>
            <a:chOff x="6627940" y="2789603"/>
            <a:chExt cx="1578628" cy="882108"/>
          </a:xfrm>
        </xdr:grpSpPr>
        <xdr:grpSp>
          <xdr:nvGrpSpPr>
            <xdr:cNvPr id="539" name="グループ化 538">
              <a:extLst>
                <a:ext uri="{FF2B5EF4-FFF2-40B4-BE49-F238E27FC236}">
                  <a16:creationId xmlns:a16="http://schemas.microsoft.com/office/drawing/2014/main" id="{00000000-0008-0000-0000-00001B020000}"/>
                </a:ext>
              </a:extLst>
            </xdr:cNvPr>
            <xdr:cNvGrpSpPr/>
          </xdr:nvGrpSpPr>
          <xdr:grpSpPr>
            <a:xfrm>
              <a:off x="7173774" y="2789603"/>
              <a:ext cx="591366" cy="599775"/>
              <a:chOff x="7173774" y="2789603"/>
              <a:chExt cx="591366" cy="599775"/>
            </a:xfrm>
          </xdr:grpSpPr>
          <xdr:grpSp>
            <xdr:nvGrpSpPr>
              <xdr:cNvPr id="541" name="グループ化 540">
                <a:extLst>
                  <a:ext uri="{FF2B5EF4-FFF2-40B4-BE49-F238E27FC236}">
                    <a16:creationId xmlns:a16="http://schemas.microsoft.com/office/drawing/2014/main" id="{00000000-0008-0000-0000-00001D020000}"/>
                  </a:ext>
                </a:extLst>
              </xdr:cNvPr>
              <xdr:cNvGrpSpPr/>
            </xdr:nvGrpSpPr>
            <xdr:grpSpPr>
              <a:xfrm>
                <a:off x="7173774" y="2789603"/>
                <a:ext cx="490299" cy="599775"/>
                <a:chOff x="7173774" y="2789603"/>
                <a:chExt cx="490299" cy="599775"/>
              </a:xfrm>
            </xdr:grpSpPr>
            <xdr:sp macro="" textlink="">
              <xdr:nvSpPr>
                <xdr:cNvPr id="543" name="1 つの角を切り取った四角形 542">
                  <a:extLst>
                    <a:ext uri="{FF2B5EF4-FFF2-40B4-BE49-F238E27FC236}">
                      <a16:creationId xmlns:a16="http://schemas.microsoft.com/office/drawing/2014/main" id="{00000000-0008-0000-0000-00001F020000}"/>
                    </a:ext>
                  </a:extLst>
                </xdr:cNvPr>
                <xdr:cNvSpPr/>
              </xdr:nvSpPr>
              <xdr:spPr bwMode="auto">
                <a:xfrm>
                  <a:off x="7173774" y="2789603"/>
                  <a:ext cx="490299" cy="599775"/>
                </a:xfrm>
                <a:prstGeom prst="snip1Rect">
                  <a:avLst>
                    <a:gd name="adj" fmla="val 25992"/>
                  </a:avLst>
                </a:prstGeom>
                <a:solidFill>
                  <a:srgbClr val="FFFFFF"/>
                </a:solidFill>
                <a:ln w="2857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90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grpSp>
              <xdr:nvGrpSpPr>
                <xdr:cNvPr id="544" name="グループ化 543">
                  <a:extLst>
                    <a:ext uri="{FF2B5EF4-FFF2-40B4-BE49-F238E27FC236}">
                      <a16:creationId xmlns:a16="http://schemas.microsoft.com/office/drawing/2014/main" id="{00000000-0008-0000-0000-000020020000}"/>
                    </a:ext>
                  </a:extLst>
                </xdr:cNvPr>
                <xdr:cNvGrpSpPr/>
              </xdr:nvGrpSpPr>
              <xdr:grpSpPr>
                <a:xfrm>
                  <a:off x="7260173" y="2952282"/>
                  <a:ext cx="317500" cy="274391"/>
                  <a:chOff x="7260173" y="2952282"/>
                  <a:chExt cx="317500" cy="274391"/>
                </a:xfrm>
              </xdr:grpSpPr>
              <xdr:sp macro="" textlink="">
                <xdr:nvSpPr>
                  <xdr:cNvPr id="545" name="角丸四角形 544">
                    <a:extLst>
                      <a:ext uri="{FF2B5EF4-FFF2-40B4-BE49-F238E27FC236}">
                        <a16:creationId xmlns:a16="http://schemas.microsoft.com/office/drawing/2014/main" id="{00000000-0008-0000-0000-000021020000}"/>
                      </a:ext>
                    </a:extLst>
                  </xdr:cNvPr>
                  <xdr:cNvSpPr/>
                </xdr:nvSpPr>
                <xdr:spPr bwMode="auto">
                  <a:xfrm>
                    <a:off x="7260173" y="3104730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46" name="角丸四角形 545">
                    <a:extLst>
                      <a:ext uri="{FF2B5EF4-FFF2-40B4-BE49-F238E27FC236}">
                        <a16:creationId xmlns:a16="http://schemas.microsoft.com/office/drawing/2014/main" id="{00000000-0008-0000-0000-000022020000}"/>
                      </a:ext>
                    </a:extLst>
                  </xdr:cNvPr>
                  <xdr:cNvSpPr/>
                </xdr:nvSpPr>
                <xdr:spPr bwMode="auto">
                  <a:xfrm>
                    <a:off x="7260173" y="3180954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47" name="角丸四角形 546">
                    <a:extLst>
                      <a:ext uri="{FF2B5EF4-FFF2-40B4-BE49-F238E27FC236}">
                        <a16:creationId xmlns:a16="http://schemas.microsoft.com/office/drawing/2014/main" id="{00000000-0008-0000-0000-000023020000}"/>
                      </a:ext>
                    </a:extLst>
                  </xdr:cNvPr>
                  <xdr:cNvSpPr/>
                </xdr:nvSpPr>
                <xdr:spPr bwMode="auto">
                  <a:xfrm>
                    <a:off x="7260173" y="3028506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  <xdr:sp macro="" textlink="">
                <xdr:nvSpPr>
                  <xdr:cNvPr id="548" name="角丸四角形 547">
                    <a:extLst>
                      <a:ext uri="{FF2B5EF4-FFF2-40B4-BE49-F238E27FC236}">
                        <a16:creationId xmlns:a16="http://schemas.microsoft.com/office/drawing/2014/main" id="{00000000-0008-0000-0000-000024020000}"/>
                      </a:ext>
                    </a:extLst>
                  </xdr:cNvPr>
                  <xdr:cNvSpPr/>
                </xdr:nvSpPr>
                <xdr:spPr bwMode="auto">
                  <a:xfrm>
                    <a:off x="7260173" y="2952282"/>
                    <a:ext cx="317500" cy="45719"/>
                  </a:xfrm>
                  <a:prstGeom prst="roundRect">
                    <a:avLst/>
                  </a:prstGeom>
                  <a:solidFill>
                    <a:srgbClr val="000000">
                      <a:lumMod val="50000"/>
                      <a:lumOff val="50000"/>
                    </a:srgbClr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="horz" wrap="square" lIns="90000" tIns="10800" rIns="90000" bIns="46800" numCol="1" rtlCol="0" anchor="ctr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1pPr>
                    <a:lvl2pPr marL="45392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2pPr>
                    <a:lvl3pPr marL="907853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3pPr>
                    <a:lvl4pPr marL="1361769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4pPr>
                    <a:lvl5pPr marL="1815701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5pPr>
                    <a:lvl6pPr marL="226962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6pPr>
                    <a:lvl7pPr marL="272354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7pPr>
                    <a:lvl8pPr marL="3177475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8pPr>
                    <a:lvl9pPr marL="3631402" algn="l" defTabSz="907853" rtl="0" eaLnBrk="1" latinLnBrk="0" hangingPunct="1">
                      <a:defRPr kumimoji="1" sz="1800" kern="120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defRPr>
                    </a:lvl9pPr>
                  </a:lstStyle>
                  <a:p>
                    <a:pPr marL="0" marR="0" lvl="0" indent="0" algn="ctr" defTabSz="914400" rtl="0" eaLnBrk="1" fontAlgn="base" latinLnBrk="0" hangingPunct="1">
                      <a:lnSpc>
                        <a:spcPct val="110000"/>
                      </a:lnSpc>
                      <a:spcBef>
                        <a:spcPct val="3000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ja-JP" altLang="en-US" sz="1050" b="0" i="0" u="none" strike="noStrike" kern="12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</a:endParaRPr>
                  </a:p>
                </xdr:txBody>
              </xdr:sp>
            </xdr:grpSp>
          </xdr:grpSp>
          <xdr:sp macro="" textlink="">
            <xdr:nvSpPr>
              <xdr:cNvPr id="542" name="角丸四角形 541">
                <a:extLst>
                  <a:ext uri="{FF2B5EF4-FFF2-40B4-BE49-F238E27FC236}">
                    <a16:creationId xmlns:a16="http://schemas.microsoft.com/office/drawing/2014/main" id="{00000000-0008-0000-0000-00001E020000}"/>
                  </a:ext>
                </a:extLst>
              </xdr:cNvPr>
              <xdr:cNvSpPr/>
            </xdr:nvSpPr>
            <xdr:spPr bwMode="auto">
              <a:xfrm>
                <a:off x="7476607" y="3217194"/>
                <a:ext cx="288533" cy="124958"/>
              </a:xfrm>
              <a:prstGeom prst="roundRect">
                <a:avLst/>
              </a:prstGeom>
              <a:solidFill>
                <a:srgbClr val="00B050"/>
              </a:solidFill>
              <a:ln w="9525" cap="flat" cmpd="sng" algn="ctr">
                <a:solidFill>
                  <a:srgbClr val="00B05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0" tIns="0" rIns="0" bIns="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en-US" altLang="ja-JP" sz="600" b="1" i="0" u="none" strike="noStrike" kern="1200" cap="none" spc="0" normalizeH="0" baseline="0" noProof="0">
                    <a:ln>
                      <a:noFill/>
                    </a:ln>
                    <a:solidFill>
                      <a:srgbClr val="FFFFFF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rPr>
                  <a:t>XLS</a:t>
                </a:r>
                <a:endParaRPr kumimoji="1" lang="ja-JP" altLang="en-US" sz="600" b="1" i="0" u="none" strike="noStrike" kern="1200" cap="none" spc="0" normalizeH="0" baseline="0" noProof="0">
                  <a:ln>
                    <a:noFill/>
                  </a:ln>
                  <a:solidFill>
                    <a:srgbClr val="FFFFFF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540" name="角丸四角形 539">
              <a:extLst>
                <a:ext uri="{FF2B5EF4-FFF2-40B4-BE49-F238E27FC236}">
                  <a16:creationId xmlns:a16="http://schemas.microsoft.com/office/drawing/2014/main" id="{00000000-0008-0000-0000-00001C020000}"/>
                </a:ext>
              </a:extLst>
            </xdr:cNvPr>
            <xdr:cNvSpPr/>
          </xdr:nvSpPr>
          <xdr:spPr bwMode="auto">
            <a:xfrm>
              <a:off x="6627940" y="3427115"/>
              <a:ext cx="1578628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リソースグループ設定ブック</a:t>
              </a:r>
            </a:p>
          </xdr:txBody>
        </xdr:sp>
      </xdr:grpSp>
      <xdr:grpSp>
        <xdr:nvGrpSpPr>
          <xdr:cNvPr id="549" name="グループ化 548">
            <a:extLst>
              <a:ext uri="{FF2B5EF4-FFF2-40B4-BE49-F238E27FC236}">
                <a16:creationId xmlns:a16="http://schemas.microsoft.com/office/drawing/2014/main" id="{00000000-0008-0000-0000-000025020000}"/>
              </a:ext>
            </a:extLst>
          </xdr:cNvPr>
          <xdr:cNvGrpSpPr/>
        </xdr:nvGrpSpPr>
        <xdr:grpSpPr>
          <a:xfrm>
            <a:off x="5640961" y="5830073"/>
            <a:ext cx="997874" cy="689538"/>
            <a:chOff x="7831531" y="1882809"/>
            <a:chExt cx="1182136" cy="816224"/>
          </a:xfrm>
        </xdr:grpSpPr>
        <xdr:grpSp>
          <xdr:nvGrpSpPr>
            <xdr:cNvPr id="550" name="グループ化 549">
              <a:extLst>
                <a:ext uri="{FF2B5EF4-FFF2-40B4-BE49-F238E27FC236}">
                  <a16:creationId xmlns:a16="http://schemas.microsoft.com/office/drawing/2014/main" id="{00000000-0008-0000-0000-000026020000}"/>
                </a:ext>
              </a:extLst>
            </xdr:cNvPr>
            <xdr:cNvGrpSpPr/>
          </xdr:nvGrpSpPr>
          <xdr:grpSpPr>
            <a:xfrm>
              <a:off x="8154024" y="1882809"/>
              <a:ext cx="559394" cy="559393"/>
              <a:chOff x="8154024" y="1882809"/>
              <a:chExt cx="559394" cy="559393"/>
            </a:xfrm>
          </xdr:grpSpPr>
          <xdr:sp macro="" textlink="">
            <xdr:nvSpPr>
              <xdr:cNvPr id="552" name="角丸四角形 551">
                <a:extLst>
                  <a:ext uri="{FF2B5EF4-FFF2-40B4-BE49-F238E27FC236}">
                    <a16:creationId xmlns:a16="http://schemas.microsoft.com/office/drawing/2014/main" id="{00000000-0008-0000-0000-000028020000}"/>
                  </a:ext>
                </a:extLst>
              </xdr:cNvPr>
              <xdr:cNvSpPr/>
            </xdr:nvSpPr>
            <xdr:spPr bwMode="auto">
              <a:xfrm>
                <a:off x="8154024" y="1882809"/>
                <a:ext cx="559394" cy="559393"/>
              </a:xfrm>
              <a:prstGeom prst="roundRect">
                <a:avLst/>
              </a:prstGeom>
              <a:solidFill>
                <a:srgbClr val="FFFFFF"/>
              </a:solidFill>
              <a:ln w="2857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53" name="楕円 552">
                <a:extLst>
                  <a:ext uri="{FF2B5EF4-FFF2-40B4-BE49-F238E27FC236}">
                    <a16:creationId xmlns:a16="http://schemas.microsoft.com/office/drawing/2014/main" id="{00000000-0008-0000-0000-000029020000}"/>
                  </a:ext>
                </a:extLst>
              </xdr:cNvPr>
              <xdr:cNvSpPr/>
            </xdr:nvSpPr>
            <xdr:spPr bwMode="auto">
              <a:xfrm>
                <a:off x="8229502" y="2214966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54" name="楕円 553">
                <a:extLst>
                  <a:ext uri="{FF2B5EF4-FFF2-40B4-BE49-F238E27FC236}">
                    <a16:creationId xmlns:a16="http://schemas.microsoft.com/office/drawing/2014/main" id="{00000000-0008-0000-0000-00002A020000}"/>
                  </a:ext>
                </a:extLst>
              </xdr:cNvPr>
              <xdr:cNvSpPr/>
            </xdr:nvSpPr>
            <xdr:spPr bwMode="auto">
              <a:xfrm>
                <a:off x="8488567" y="1960672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55" name="楕円 554">
                <a:extLst>
                  <a:ext uri="{FF2B5EF4-FFF2-40B4-BE49-F238E27FC236}">
                    <a16:creationId xmlns:a16="http://schemas.microsoft.com/office/drawing/2014/main" id="{00000000-0008-0000-0000-00002B020000}"/>
                  </a:ext>
                </a:extLst>
              </xdr:cNvPr>
              <xdr:cNvSpPr/>
            </xdr:nvSpPr>
            <xdr:spPr bwMode="auto">
              <a:xfrm>
                <a:off x="8488566" y="2214966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556" name="楕円 555">
                <a:extLst>
                  <a:ext uri="{FF2B5EF4-FFF2-40B4-BE49-F238E27FC236}">
                    <a16:creationId xmlns:a16="http://schemas.microsoft.com/office/drawing/2014/main" id="{00000000-0008-0000-0000-00002C020000}"/>
                  </a:ext>
                </a:extLst>
              </xdr:cNvPr>
              <xdr:cNvSpPr/>
            </xdr:nvSpPr>
            <xdr:spPr bwMode="auto">
              <a:xfrm>
                <a:off x="8234273" y="1960671"/>
                <a:ext cx="149373" cy="149373"/>
              </a:xfrm>
              <a:prstGeom prst="ellipse">
                <a:avLst/>
              </a:prstGeom>
              <a:solidFill>
                <a:srgbClr val="000000">
                  <a:lumMod val="50000"/>
                  <a:lumOff val="50000"/>
                </a:srgbClr>
              </a:solidFill>
              <a:ln w="9525" cap="flat" cmpd="sng" algn="ctr">
                <a:solidFill>
                  <a:srgbClr val="000000">
                    <a:lumMod val="50000"/>
                    <a:lumOff val="5000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="horz" wrap="square" lIns="90000" tIns="10800" rIns="90000" bIns="46800" numCol="1" rtlCol="0" anchor="ctr" anchorCtr="0" compatLnSpc="1">
                <a:prstTxWarp prst="textNoShape">
                  <a:avLst/>
                </a:prstTxWarp>
              </a:bodyPr>
              <a:lstStyle>
                <a:defPPr>
                  <a:defRPr lang="ja-JP"/>
                </a:defPPr>
                <a:lvl1pPr marL="0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1pPr>
                <a:lvl2pPr marL="45392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2pPr>
                <a:lvl3pPr marL="907853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3pPr>
                <a:lvl4pPr marL="1361769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4pPr>
                <a:lvl5pPr marL="1815701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5pPr>
                <a:lvl6pPr marL="226962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6pPr>
                <a:lvl7pPr marL="272354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7pPr>
                <a:lvl8pPr marL="3177475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8pPr>
                <a:lvl9pPr marL="3631402" algn="l" defTabSz="907853" rtl="0" eaLnBrk="1" latinLnBrk="0" hangingPunct="1">
                  <a:defRPr kumimoji="1" sz="1800" kern="1200">
                    <a:solidFill>
                      <a:srgbClr val="000000"/>
                    </a:solidFill>
                    <a:latin typeface="ＭＳ Ｐゴシック"/>
                    <a:ea typeface="ＭＳ Ｐゴシック"/>
                  </a:defRPr>
                </a:lvl9pPr>
              </a:lstStyle>
              <a:p>
                <a:pPr marL="0" marR="0" lvl="0" indent="0" algn="ctr" defTabSz="914400" rtl="0" eaLnBrk="1" fontAlgn="base" latinLnBrk="0" hangingPunct="1">
                  <a:lnSpc>
                    <a:spcPct val="110000"/>
                  </a:lnSpc>
                  <a:spcBef>
                    <a:spcPct val="3000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050" b="0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551" name="角丸四角形 550">
              <a:extLst>
                <a:ext uri="{FF2B5EF4-FFF2-40B4-BE49-F238E27FC236}">
                  <a16:creationId xmlns:a16="http://schemas.microsoft.com/office/drawing/2014/main" id="{00000000-0008-0000-0000-000027020000}"/>
                </a:ext>
              </a:extLst>
            </xdr:cNvPr>
            <xdr:cNvSpPr/>
          </xdr:nvSpPr>
          <xdr:spPr bwMode="auto">
            <a:xfrm>
              <a:off x="7831531" y="2454437"/>
              <a:ext cx="1182136" cy="24459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リソースグループ</a:t>
              </a:r>
            </a:p>
          </xdr:txBody>
        </xdr:sp>
      </xdr:grpSp>
      <xdr:grpSp>
        <xdr:nvGrpSpPr>
          <xdr:cNvPr id="557" name="グループ化 556">
            <a:extLst>
              <a:ext uri="{FF2B5EF4-FFF2-40B4-BE49-F238E27FC236}">
                <a16:creationId xmlns:a16="http://schemas.microsoft.com/office/drawing/2014/main" id="{00000000-0008-0000-0000-00002D020000}"/>
              </a:ext>
            </a:extLst>
          </xdr:cNvPr>
          <xdr:cNvGrpSpPr/>
        </xdr:nvGrpSpPr>
        <xdr:grpSpPr>
          <a:xfrm>
            <a:off x="4002601" y="5004547"/>
            <a:ext cx="646330" cy="760020"/>
            <a:chOff x="3960219" y="1023110"/>
            <a:chExt cx="646330" cy="760020"/>
          </a:xfrm>
        </xdr:grpSpPr>
        <xdr:grpSp>
          <xdr:nvGrpSpPr>
            <xdr:cNvPr id="558" name="グループ化 557">
              <a:extLst>
                <a:ext uri="{FF2B5EF4-FFF2-40B4-BE49-F238E27FC236}">
                  <a16:creationId xmlns:a16="http://schemas.microsoft.com/office/drawing/2014/main" id="{00000000-0008-0000-0000-00002E020000}"/>
                </a:ext>
              </a:extLst>
            </xdr:cNvPr>
            <xdr:cNvGrpSpPr/>
          </xdr:nvGrpSpPr>
          <xdr:grpSpPr>
            <a:xfrm>
              <a:off x="3979800" y="1023110"/>
              <a:ext cx="617555" cy="616863"/>
              <a:chOff x="3979800" y="1023110"/>
              <a:chExt cx="448037" cy="448037"/>
            </a:xfrm>
          </xdr:grpSpPr>
          <xdr:grpSp>
            <xdr:nvGrpSpPr>
              <xdr:cNvPr id="560" name="グループ化 559">
                <a:extLst>
                  <a:ext uri="{FF2B5EF4-FFF2-40B4-BE49-F238E27FC236}">
                    <a16:creationId xmlns:a16="http://schemas.microsoft.com/office/drawing/2014/main" id="{00000000-0008-0000-0000-000030020000}"/>
                  </a:ext>
                </a:extLst>
              </xdr:cNvPr>
              <xdr:cNvGrpSpPr/>
            </xdr:nvGrpSpPr>
            <xdr:grpSpPr>
              <a:xfrm rot="2606092">
                <a:off x="3979800" y="1023110"/>
                <a:ext cx="448037" cy="448037"/>
                <a:chOff x="3979800" y="1023110"/>
                <a:chExt cx="448037" cy="448037"/>
              </a:xfrm>
            </xdr:grpSpPr>
            <xdr:sp macro="" textlink="">
              <xdr:nvSpPr>
                <xdr:cNvPr id="564" name="正方形/長方形 563">
                  <a:extLst>
                    <a:ext uri="{FF2B5EF4-FFF2-40B4-BE49-F238E27FC236}">
                      <a16:creationId xmlns:a16="http://schemas.microsoft.com/office/drawing/2014/main" id="{00000000-0008-0000-0000-000034020000}"/>
                    </a:ext>
                  </a:extLst>
                </xdr:cNvPr>
                <xdr:cNvSpPr/>
              </xdr:nvSpPr>
              <xdr:spPr bwMode="auto">
                <a:xfrm rot="5400000">
                  <a:off x="3979801" y="1210211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105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565" name="正方形/長方形 564">
                  <a:extLst>
                    <a:ext uri="{FF2B5EF4-FFF2-40B4-BE49-F238E27FC236}">
                      <a16:creationId xmlns:a16="http://schemas.microsoft.com/office/drawing/2014/main" id="{00000000-0008-0000-0000-000035020000}"/>
                    </a:ext>
                  </a:extLst>
                </xdr:cNvPr>
                <xdr:cNvSpPr/>
              </xdr:nvSpPr>
              <xdr:spPr bwMode="auto">
                <a:xfrm>
                  <a:off x="3979800" y="1210210"/>
                  <a:ext cx="448037" cy="73835"/>
                </a:xfrm>
                <a:prstGeom prst="rect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105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  <xdr:grpSp>
            <xdr:nvGrpSpPr>
              <xdr:cNvPr id="561" name="グループ化 560">
                <a:extLst>
                  <a:ext uri="{FF2B5EF4-FFF2-40B4-BE49-F238E27FC236}">
                    <a16:creationId xmlns:a16="http://schemas.microsoft.com/office/drawing/2014/main" id="{00000000-0008-0000-0000-000031020000}"/>
                  </a:ext>
                </a:extLst>
              </xdr:cNvPr>
              <xdr:cNvGrpSpPr/>
            </xdr:nvGrpSpPr>
            <xdr:grpSpPr>
              <a:xfrm>
                <a:off x="4097223" y="1143130"/>
                <a:ext cx="213190" cy="213190"/>
                <a:chOff x="4097223" y="1143130"/>
                <a:chExt cx="409303" cy="409303"/>
              </a:xfrm>
            </xdr:grpSpPr>
            <xdr:sp macro="" textlink="">
              <xdr:nvSpPr>
                <xdr:cNvPr id="562" name="楕円 561">
                  <a:extLst>
                    <a:ext uri="{FF2B5EF4-FFF2-40B4-BE49-F238E27FC236}">
                      <a16:creationId xmlns:a16="http://schemas.microsoft.com/office/drawing/2014/main" id="{00000000-0008-0000-0000-000032020000}"/>
                    </a:ext>
                  </a:extLst>
                </xdr:cNvPr>
                <xdr:cNvSpPr/>
              </xdr:nvSpPr>
              <xdr:spPr bwMode="auto">
                <a:xfrm>
                  <a:off x="4097223" y="1143130"/>
                  <a:ext cx="409303" cy="409303"/>
                </a:xfrm>
                <a:prstGeom prst="ellipse">
                  <a:avLst/>
                </a:prstGeom>
                <a:solidFill>
                  <a:srgbClr val="000000">
                    <a:lumMod val="50000"/>
                    <a:lumOff val="50000"/>
                  </a:srgbClr>
                </a:solidFill>
                <a:ln w="952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105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563" name="楕円 562">
                  <a:extLst>
                    <a:ext uri="{FF2B5EF4-FFF2-40B4-BE49-F238E27FC236}">
                      <a16:creationId xmlns:a16="http://schemas.microsoft.com/office/drawing/2014/main" id="{00000000-0008-0000-0000-000033020000}"/>
                    </a:ext>
                  </a:extLst>
                </xdr:cNvPr>
                <xdr:cNvSpPr/>
              </xdr:nvSpPr>
              <xdr:spPr bwMode="auto">
                <a:xfrm>
                  <a:off x="4169537" y="1215444"/>
                  <a:ext cx="264673" cy="264673"/>
                </a:xfrm>
                <a:prstGeom prst="ellipse">
                  <a:avLst/>
                </a:prstGeom>
                <a:solidFill>
                  <a:srgbClr val="FFFFFF"/>
                </a:solidFill>
                <a:ln w="9525" cap="flat" cmpd="sng" algn="ctr">
                  <a:solidFill>
                    <a:srgbClr val="FFFFFF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105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</xdr:grpSp>
        </xdr:grpSp>
        <xdr:sp macro="" textlink="">
          <xdr:nvSpPr>
            <xdr:cNvPr id="559" name="角丸四角形 558">
              <a:extLst>
                <a:ext uri="{FF2B5EF4-FFF2-40B4-BE49-F238E27FC236}">
                  <a16:creationId xmlns:a16="http://schemas.microsoft.com/office/drawing/2014/main" id="{00000000-0008-0000-0000-00002F020000}"/>
                </a:ext>
              </a:extLst>
            </xdr:cNvPr>
            <xdr:cNvSpPr/>
          </xdr:nvSpPr>
          <xdr:spPr bwMode="auto">
            <a:xfrm>
              <a:off x="3960219" y="1577171"/>
              <a:ext cx="646330" cy="205959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サービス</a:t>
              </a:r>
            </a:p>
          </xdr:txBody>
        </xdr:sp>
      </xdr:grpSp>
      <xdr:sp macro="" textlink="">
        <xdr:nvSpPr>
          <xdr:cNvPr id="566" name="右矢印 565">
            <a:extLst>
              <a:ext uri="{FF2B5EF4-FFF2-40B4-BE49-F238E27FC236}">
                <a16:creationId xmlns:a16="http://schemas.microsoft.com/office/drawing/2014/main" id="{00000000-0008-0000-0000-000036020000}"/>
              </a:ext>
            </a:extLst>
          </xdr:cNvPr>
          <xdr:cNvSpPr/>
        </xdr:nvSpPr>
        <xdr:spPr bwMode="auto">
          <a:xfrm>
            <a:off x="8993662" y="5389671"/>
            <a:ext cx="984246" cy="464540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0" tIns="0" rIns="0" bIns="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画面上で操作</a:t>
            </a:r>
            <a:r>
              <a:rPr kumimoji="1" lang="en-US" altLang="ja-JP" sz="900" b="1" i="0" u="none" strike="noStrike" kern="1200" cap="none" spc="0" normalizeH="0" baseline="3000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</a:rPr>
              <a:t>※1</a:t>
            </a:r>
            <a:endParaRPr kumimoji="1" lang="ja-JP" altLang="en-US" sz="900" b="0" i="0" u="none" strike="noStrike" kern="1200" cap="none" spc="0" normalizeH="0" baseline="3000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grpSp>
        <xdr:nvGrpSpPr>
          <xdr:cNvPr id="567" name="グループ化 566">
            <a:extLst>
              <a:ext uri="{FF2B5EF4-FFF2-40B4-BE49-F238E27FC236}">
                <a16:creationId xmlns:a16="http://schemas.microsoft.com/office/drawing/2014/main" id="{00000000-0008-0000-0000-000037020000}"/>
              </a:ext>
            </a:extLst>
          </xdr:cNvPr>
          <xdr:cNvGrpSpPr/>
        </xdr:nvGrpSpPr>
        <xdr:grpSpPr>
          <a:xfrm>
            <a:off x="9945272" y="5238279"/>
            <a:ext cx="912214" cy="749398"/>
            <a:chOff x="9887338" y="2857835"/>
            <a:chExt cx="912214" cy="749398"/>
          </a:xfrm>
        </xdr:grpSpPr>
        <xdr:sp macro="" textlink="">
          <xdr:nvSpPr>
            <xdr:cNvPr id="568" name="角丸四角形 567">
              <a:extLst>
                <a:ext uri="{FF2B5EF4-FFF2-40B4-BE49-F238E27FC236}">
                  <a16:creationId xmlns:a16="http://schemas.microsoft.com/office/drawing/2014/main" id="{00000000-0008-0000-0000-000038020000}"/>
                </a:ext>
              </a:extLst>
            </xdr:cNvPr>
            <xdr:cNvSpPr/>
          </xdr:nvSpPr>
          <xdr:spPr bwMode="auto">
            <a:xfrm>
              <a:off x="9887338" y="3399977"/>
              <a:ext cx="715384" cy="207256"/>
            </a:xfrm>
            <a:prstGeom prst="roundRect">
              <a:avLst/>
            </a:prstGeom>
            <a:solidFill>
              <a:srgbClr val="D2F0FA"/>
            </a:solidFill>
            <a:ln w="9525" cap="flat" cmpd="sng" algn="ctr">
              <a:solidFill>
                <a:srgbClr val="77D4ED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0" tIns="0" rIns="0" bIns="0" numCol="1" rtlCol="0" anchor="ctr" anchorCtr="0" compatLnSpc="1">
              <a:prstTxWarp prst="textNoShape">
                <a:avLst/>
              </a:prstTxWarp>
            </a:bodyPr>
            <a:lstStyle>
              <a:defPPr>
                <a:defRPr lang="ja-JP"/>
              </a:defPPr>
              <a:lvl1pPr marL="0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1pPr>
              <a:lvl2pPr marL="45392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2pPr>
              <a:lvl3pPr marL="907853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3pPr>
              <a:lvl4pPr marL="1361769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4pPr>
              <a:lvl5pPr marL="1815701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5pPr>
              <a:lvl6pPr marL="226962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6pPr>
              <a:lvl7pPr marL="272354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7pPr>
              <a:lvl8pPr marL="3177475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8pPr>
              <a:lvl9pPr marL="3631402" algn="l" defTabSz="907853" rtl="0" eaLnBrk="1" latinLnBrk="0" hangingPunct="1">
                <a:defRPr kumimoji="1" sz="1800" kern="1200">
                  <a:solidFill>
                    <a:srgbClr val="000000"/>
                  </a:solidFill>
                  <a:latin typeface="ＭＳ Ｐゴシック"/>
                  <a:ea typeface="ＭＳ Ｐゴシック"/>
                </a:defRPr>
              </a:lvl9pPr>
            </a:lstStyle>
            <a:p>
              <a:pPr marL="0" marR="0" lvl="0" indent="0" algn="ctr" defTabSz="914400" rtl="0" eaLnBrk="1" fontAlgn="base" latinLnBrk="0" hangingPunct="1">
                <a:lnSpc>
                  <a:spcPct val="110000"/>
                </a:lnSpc>
                <a:spcBef>
                  <a:spcPct val="3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1" i="0" u="none" strike="noStrike" kern="12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</a:rPr>
                <a:t>料金付き商品</a:t>
              </a:r>
            </a:p>
          </xdr:txBody>
        </xdr:sp>
        <xdr:grpSp>
          <xdr:nvGrpSpPr>
            <xdr:cNvPr id="569" name="グループ化 568">
              <a:extLst>
                <a:ext uri="{FF2B5EF4-FFF2-40B4-BE49-F238E27FC236}">
                  <a16:creationId xmlns:a16="http://schemas.microsoft.com/office/drawing/2014/main" id="{00000000-0008-0000-0000-000039020000}"/>
                </a:ext>
              </a:extLst>
            </xdr:cNvPr>
            <xdr:cNvGrpSpPr/>
          </xdr:nvGrpSpPr>
          <xdr:grpSpPr>
            <a:xfrm>
              <a:off x="10008294" y="2857835"/>
              <a:ext cx="791258" cy="577431"/>
              <a:chOff x="10008294" y="2857835"/>
              <a:chExt cx="791258" cy="577431"/>
            </a:xfrm>
          </xdr:grpSpPr>
          <xdr:grpSp>
            <xdr:nvGrpSpPr>
              <xdr:cNvPr id="570" name="グループ化 569">
                <a:extLst>
                  <a:ext uri="{FF2B5EF4-FFF2-40B4-BE49-F238E27FC236}">
                    <a16:creationId xmlns:a16="http://schemas.microsoft.com/office/drawing/2014/main" id="{00000000-0008-0000-0000-00003A020000}"/>
                  </a:ext>
                </a:extLst>
              </xdr:cNvPr>
              <xdr:cNvGrpSpPr/>
            </xdr:nvGrpSpPr>
            <xdr:grpSpPr>
              <a:xfrm>
                <a:off x="10008294" y="2857835"/>
                <a:ext cx="458757" cy="508211"/>
                <a:chOff x="12732355" y="1289383"/>
                <a:chExt cx="490090" cy="543981"/>
              </a:xfrm>
            </xdr:grpSpPr>
            <xdr:sp macro="" textlink="">
              <xdr:nvSpPr>
                <xdr:cNvPr id="572" name="六角形 571">
                  <a:extLst>
                    <a:ext uri="{FF2B5EF4-FFF2-40B4-BE49-F238E27FC236}">
                      <a16:creationId xmlns:a16="http://schemas.microsoft.com/office/drawing/2014/main" id="{00000000-0008-0000-0000-00003C020000}"/>
                    </a:ext>
                  </a:extLst>
                </xdr:cNvPr>
                <xdr:cNvSpPr/>
              </xdr:nvSpPr>
              <xdr:spPr bwMode="auto">
                <a:xfrm rot="5400000">
                  <a:off x="12705409" y="1316329"/>
                  <a:ext cx="543981" cy="490090"/>
                </a:xfrm>
                <a:prstGeom prst="hexagon">
                  <a:avLst/>
                </a:prstGeom>
                <a:solidFill>
                  <a:srgbClr val="FFFFFF"/>
                </a:solidFill>
                <a:ln w="28575" cap="flat" cmpd="sng" algn="ctr">
                  <a:solidFill>
                    <a:srgbClr val="000000">
                      <a:lumMod val="50000"/>
                      <a:lumOff val="50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="horz" wrap="square" lIns="90000" tIns="10800" rIns="90000" bIns="46800" numCol="1" rtlCol="0" anchor="ctr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1pPr>
                  <a:lvl2pPr marL="45392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2pPr>
                  <a:lvl3pPr marL="907853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3pPr>
                  <a:lvl4pPr marL="1361769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4pPr>
                  <a:lvl5pPr marL="1815701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5pPr>
                  <a:lvl6pPr marL="226962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6pPr>
                  <a:lvl7pPr marL="272354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7pPr>
                  <a:lvl8pPr marL="3177475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8pPr>
                  <a:lvl9pPr marL="3631402" algn="l" defTabSz="907853" rtl="0" eaLnBrk="1" latinLnBrk="0" hangingPunct="1">
                    <a:defRPr kumimoji="1" sz="1800" kern="120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defRPr>
                  </a:lvl9pPr>
                </a:lstStyle>
                <a:p>
                  <a:pPr marL="0" marR="0" lvl="0" indent="0" algn="ctr" defTabSz="914400" rtl="0" eaLnBrk="1" fontAlgn="base" latinLnBrk="0" hangingPunct="1">
                    <a:lnSpc>
                      <a:spcPct val="110000"/>
                    </a:lnSpc>
                    <a:spcBef>
                      <a:spcPct val="3000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1050" b="0" i="0" u="none" strike="noStrike" kern="120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</a:endParaRPr>
                </a:p>
              </xdr:txBody>
            </xdr:sp>
            <xdr:grpSp>
              <xdr:nvGrpSpPr>
                <xdr:cNvPr id="573" name="グループ化 572">
                  <a:extLst>
                    <a:ext uri="{FF2B5EF4-FFF2-40B4-BE49-F238E27FC236}">
                      <a16:creationId xmlns:a16="http://schemas.microsoft.com/office/drawing/2014/main" id="{00000000-0008-0000-0000-00003D020000}"/>
                    </a:ext>
                  </a:extLst>
                </xdr:cNvPr>
                <xdr:cNvGrpSpPr/>
              </xdr:nvGrpSpPr>
              <xdr:grpSpPr>
                <a:xfrm>
                  <a:off x="12772616" y="1436656"/>
                  <a:ext cx="409565" cy="351964"/>
                  <a:chOff x="12772616" y="1436656"/>
                  <a:chExt cx="429371" cy="368983"/>
                </a:xfrm>
              </xdr:grpSpPr>
              <xdr:cxnSp macro="">
                <xdr:nvCxnSpPr>
                  <xdr:cNvPr id="574" name="直線コネクタ 573">
                    <a:extLst>
                      <a:ext uri="{FF2B5EF4-FFF2-40B4-BE49-F238E27FC236}">
                        <a16:creationId xmlns:a16="http://schemas.microsoft.com/office/drawing/2014/main" id="{00000000-0008-0000-0000-00003E020000}"/>
                      </a:ext>
                    </a:extLst>
                  </xdr:cNvPr>
                  <xdr:cNvCxnSpPr/>
                </xdr:nvCxnSpPr>
                <xdr:spPr bwMode="auto">
                  <a:xfrm>
                    <a:off x="12772616" y="1440024"/>
                    <a:ext cx="214533" cy="107267"/>
                  </a:xfrm>
                  <a:prstGeom prst="line">
                    <a:avLst/>
                  </a:prstGeom>
                  <a:solidFill>
                    <a:srgbClr val="D2F0FA"/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  <a:extLs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chemeClr val="bg2"/>
                          </a:outerShdw>
                        </a:effectLst>
                      </a14:hiddenEffects>
                    </a:ext>
                  </a:extLst>
                </xdr:spPr>
              </xdr:cxnSp>
              <xdr:cxnSp macro="">
                <xdr:nvCxnSpPr>
                  <xdr:cNvPr id="575" name="直線コネクタ 574">
                    <a:extLst>
                      <a:ext uri="{FF2B5EF4-FFF2-40B4-BE49-F238E27FC236}">
                        <a16:creationId xmlns:a16="http://schemas.microsoft.com/office/drawing/2014/main" id="{00000000-0008-0000-0000-00003F020000}"/>
                      </a:ext>
                    </a:extLst>
                  </xdr:cNvPr>
                  <xdr:cNvCxnSpPr/>
                </xdr:nvCxnSpPr>
                <xdr:spPr bwMode="auto">
                  <a:xfrm flipH="1">
                    <a:off x="12987452" y="1436656"/>
                    <a:ext cx="214535" cy="107267"/>
                  </a:xfrm>
                  <a:prstGeom prst="line">
                    <a:avLst/>
                  </a:prstGeom>
                  <a:solidFill>
                    <a:srgbClr val="D2F0FA"/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  <a:extLs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chemeClr val="bg2"/>
                          </a:outerShdw>
                        </a:effectLst>
                      </a14:hiddenEffects>
                    </a:ext>
                  </a:extLst>
                </xdr:spPr>
              </xdr:cxnSp>
              <xdr:cxnSp macro="">
                <xdr:nvCxnSpPr>
                  <xdr:cNvPr id="576" name="直線コネクタ 575">
                    <a:extLst>
                      <a:ext uri="{FF2B5EF4-FFF2-40B4-BE49-F238E27FC236}">
                        <a16:creationId xmlns:a16="http://schemas.microsoft.com/office/drawing/2014/main" id="{00000000-0008-0000-0000-000040020000}"/>
                      </a:ext>
                    </a:extLst>
                  </xdr:cNvPr>
                  <xdr:cNvCxnSpPr/>
                </xdr:nvCxnSpPr>
                <xdr:spPr bwMode="auto">
                  <a:xfrm>
                    <a:off x="12987612" y="1543923"/>
                    <a:ext cx="0" cy="261716"/>
                  </a:xfrm>
                  <a:prstGeom prst="line">
                    <a:avLst/>
                  </a:prstGeom>
                  <a:solidFill>
                    <a:srgbClr val="D2F0FA"/>
                  </a:solidFill>
                  <a:ln w="9525" cap="flat" cmpd="sng" algn="ctr">
                    <a:solidFill>
                      <a:srgbClr val="000000">
                        <a:lumMod val="50000"/>
                        <a:lumOff val="50000"/>
                      </a:srgb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  <a:extLs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chemeClr val="bg2"/>
                          </a:outerShdw>
                        </a:effectLst>
                      </a14:hiddenEffects>
                    </a:ext>
                  </a:extLst>
                </xdr:spPr>
              </xdr:cxnSp>
            </xdr:grpSp>
          </xdr:grpSp>
          <xdr:pic>
            <xdr:nvPicPr>
              <xdr:cNvPr id="571" name="図 570">
                <a:extLst>
                  <a:ext uri="{FF2B5EF4-FFF2-40B4-BE49-F238E27FC236}">
                    <a16:creationId xmlns:a16="http://schemas.microsoft.com/office/drawing/2014/main" id="{00000000-0008-0000-0000-00003B02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0609" t="17969" r="20607" b="26325"/>
              <a:stretch/>
            </xdr:blipFill>
            <xdr:spPr>
              <a:xfrm>
                <a:off x="10397243" y="3070845"/>
                <a:ext cx="402309" cy="364421"/>
              </a:xfrm>
              <a:prstGeom prst="rect">
                <a:avLst/>
              </a:prstGeom>
            </xdr:spPr>
          </xdr:pic>
        </xdr:grpSp>
      </xdr:grpSp>
      <xdr:sp macro="" textlink="">
        <xdr:nvSpPr>
          <xdr:cNvPr id="577" name="テキスト ボックス 6">
            <a:extLst>
              <a:ext uri="{FF2B5EF4-FFF2-40B4-BE49-F238E27FC236}">
                <a16:creationId xmlns:a16="http://schemas.microsoft.com/office/drawing/2014/main" id="{00000000-0008-0000-0000-000041020000}"/>
              </a:ext>
            </a:extLst>
          </xdr:cNvPr>
          <xdr:cNvSpPr txBox="1"/>
        </xdr:nvSpPr>
        <xdr:spPr>
          <a:xfrm>
            <a:off x="7858324" y="7837807"/>
            <a:ext cx="4428405" cy="343023"/>
          </a:xfrm>
          <a:prstGeom prst="rect">
            <a:avLst/>
          </a:prstGeom>
          <a:noFill/>
        </xdr:spPr>
        <xdr:txBody>
          <a:bodyPr wrap="square" lIns="0" tIns="36000" rIns="0" bIns="0" rtlCol="0">
            <a:noAutofit/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l" defTabSz="907853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90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※1</a:t>
            </a:r>
            <a:r>
              <a:rPr kumimoji="1" lang="ja-JP" altLang="en-US" sz="90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・・・商品</a:t>
            </a:r>
            <a:r>
              <a:rPr kumimoji="1" lang="en-US" altLang="ja-JP" sz="90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</a:t>
            </a:r>
            <a:r>
              <a:rPr kumimoji="1" lang="ja-JP" altLang="en-US" sz="90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サービスは商品作成後に料金を作成し、リソースは事前に作成した料金を選択します</a:t>
            </a:r>
            <a:endParaRPr kumimoji="1" lang="en-US" altLang="ja-JP" sz="9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0" marR="0" lvl="0" indent="0" algn="l" defTabSz="907853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90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※2</a:t>
            </a:r>
            <a:r>
              <a:rPr kumimoji="1" lang="ja-JP" altLang="en-US" sz="900" b="0" i="0" u="none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・・・リソースは料金設定前に専用のブックを使って料金のパターンを作成します</a:t>
            </a:r>
          </a:p>
        </xdr:txBody>
      </xdr:sp>
      <xdr:sp macro="" textlink="">
        <xdr:nvSpPr>
          <xdr:cNvPr id="578" name="右矢印 577">
            <a:extLst>
              <a:ext uri="{FF2B5EF4-FFF2-40B4-BE49-F238E27FC236}">
                <a16:creationId xmlns:a16="http://schemas.microsoft.com/office/drawing/2014/main" id="{00000000-0008-0000-0000-000042020000}"/>
              </a:ext>
            </a:extLst>
          </xdr:cNvPr>
          <xdr:cNvSpPr/>
        </xdr:nvSpPr>
        <xdr:spPr bwMode="auto">
          <a:xfrm rot="5400000">
            <a:off x="6684792" y="6557648"/>
            <a:ext cx="357242" cy="227023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90000" tIns="10800" rIns="90000" bIns="4680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79" name="右矢印 578">
            <a:extLst>
              <a:ext uri="{FF2B5EF4-FFF2-40B4-BE49-F238E27FC236}">
                <a16:creationId xmlns:a16="http://schemas.microsoft.com/office/drawing/2014/main" id="{00000000-0008-0000-0000-000043020000}"/>
              </a:ext>
            </a:extLst>
          </xdr:cNvPr>
          <xdr:cNvSpPr/>
        </xdr:nvSpPr>
        <xdr:spPr bwMode="auto">
          <a:xfrm rot="16200000">
            <a:off x="6933570" y="6557646"/>
            <a:ext cx="357246" cy="227023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90000" tIns="10800" rIns="90000" bIns="4680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80" name="右矢印 579">
            <a:extLst>
              <a:ext uri="{FF2B5EF4-FFF2-40B4-BE49-F238E27FC236}">
                <a16:creationId xmlns:a16="http://schemas.microsoft.com/office/drawing/2014/main" id="{00000000-0008-0000-0000-000044020000}"/>
              </a:ext>
            </a:extLst>
          </xdr:cNvPr>
          <xdr:cNvSpPr/>
        </xdr:nvSpPr>
        <xdr:spPr bwMode="auto">
          <a:xfrm rot="18990263">
            <a:off x="5356377" y="6574080"/>
            <a:ext cx="388419" cy="227023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90000" tIns="10800" rIns="90000" bIns="4680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81" name="右矢印 580">
            <a:extLst>
              <a:ext uri="{FF2B5EF4-FFF2-40B4-BE49-F238E27FC236}">
                <a16:creationId xmlns:a16="http://schemas.microsoft.com/office/drawing/2014/main" id="{00000000-0008-0000-0000-000045020000}"/>
              </a:ext>
            </a:extLst>
          </xdr:cNvPr>
          <xdr:cNvSpPr/>
        </xdr:nvSpPr>
        <xdr:spPr bwMode="auto">
          <a:xfrm rot="2727815">
            <a:off x="4631761" y="6612777"/>
            <a:ext cx="388419" cy="227023"/>
          </a:xfrm>
          <a:prstGeom prst="rightArrow">
            <a:avLst/>
          </a:prstGeom>
          <a:solidFill>
            <a:srgbClr val="D2F0FA"/>
          </a:solidFill>
          <a:ln w="9525" cap="flat" cmpd="sng" algn="ctr">
            <a:solidFill>
              <a:srgbClr val="77D4ED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90000" tIns="10800" rIns="90000" bIns="4680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82" name="角丸四角形 581">
            <a:extLst>
              <a:ext uri="{FF2B5EF4-FFF2-40B4-BE49-F238E27FC236}">
                <a16:creationId xmlns:a16="http://schemas.microsoft.com/office/drawing/2014/main" id="{00000000-0008-0000-0000-000046020000}"/>
              </a:ext>
            </a:extLst>
          </xdr:cNvPr>
          <xdr:cNvSpPr/>
        </xdr:nvSpPr>
        <xdr:spPr bwMode="auto">
          <a:xfrm>
            <a:off x="4427904" y="6703764"/>
            <a:ext cx="3340293" cy="1134043"/>
          </a:xfrm>
          <a:prstGeom prst="roundRect">
            <a:avLst/>
          </a:prstGeom>
          <a:noFill/>
          <a:ln w="28575" cap="flat" cmpd="sng" algn="ctr">
            <a:solidFill>
              <a:srgbClr val="FF9966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="horz" wrap="square" lIns="90000" tIns="10800" rIns="90000" bIns="4680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5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13" name="角丸四角形 512">
            <a:extLst>
              <a:ext uri="{FF2B5EF4-FFF2-40B4-BE49-F238E27FC236}">
                <a16:creationId xmlns:a16="http://schemas.microsoft.com/office/drawing/2014/main" id="{00000000-0008-0000-0000-000001020000}"/>
              </a:ext>
            </a:extLst>
          </xdr:cNvPr>
          <xdr:cNvSpPr/>
        </xdr:nvSpPr>
        <xdr:spPr bwMode="auto">
          <a:xfrm>
            <a:off x="9305925" y="3914137"/>
            <a:ext cx="1342735" cy="917168"/>
          </a:xfrm>
          <a:prstGeom prst="roundRect">
            <a:avLst/>
          </a:prstGeom>
          <a:noFill/>
          <a:ln w="28575" cap="flat" cmpd="sng" algn="ctr">
            <a:solidFill>
              <a:srgbClr val="FF0000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="horz" wrap="square" lIns="90000" tIns="10800" rIns="90000" bIns="46800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1pPr>
            <a:lvl2pPr marL="45392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2pPr>
            <a:lvl3pPr marL="907853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3pPr>
            <a:lvl4pPr marL="1361769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4pPr>
            <a:lvl5pPr marL="1815701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5pPr>
            <a:lvl6pPr marL="226962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6pPr>
            <a:lvl7pPr marL="272354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7pPr>
            <a:lvl8pPr marL="3177475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8pPr>
            <a:lvl9pPr marL="3631402" algn="l" defTabSz="907853" rtl="0" eaLnBrk="1" latinLnBrk="0" hangingPunct="1">
              <a:defRPr kumimoji="1" sz="1800" kern="1200">
                <a:solidFill>
                  <a:srgbClr val="000000"/>
                </a:solidFill>
                <a:latin typeface="ＭＳ Ｐゴシック"/>
                <a:ea typeface="ＭＳ Ｐゴシック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10000"/>
              </a:lnSpc>
              <a:spcBef>
                <a:spcPct val="3000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50" b="0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212912</xdr:colOff>
      <xdr:row>28</xdr:row>
      <xdr:rowOff>750796</xdr:rowOff>
    </xdr:from>
    <xdr:to>
      <xdr:col>12</xdr:col>
      <xdr:colOff>1098178</xdr:colOff>
      <xdr:row>28</xdr:row>
      <xdr:rowOff>952502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038794" y="4560796"/>
          <a:ext cx="885266" cy="201706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画面イメージ</a:t>
          </a:r>
        </a:p>
      </xdr:txBody>
    </xdr:sp>
    <xdr:clientData/>
  </xdr:twoCellAnchor>
  <xdr:twoCellAnchor>
    <xdr:from>
      <xdr:col>12</xdr:col>
      <xdr:colOff>212911</xdr:colOff>
      <xdr:row>37</xdr:row>
      <xdr:rowOff>728383</xdr:rowOff>
    </xdr:from>
    <xdr:to>
      <xdr:col>12</xdr:col>
      <xdr:colOff>1098177</xdr:colOff>
      <xdr:row>37</xdr:row>
      <xdr:rowOff>930089</xdr:rowOff>
    </xdr:to>
    <xdr:sp macro="" textlink="">
      <xdr:nvSpPr>
        <xdr:cNvPr id="3" name="正方形/長方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9038793" y="6824383"/>
          <a:ext cx="885266" cy="201706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画面イメージ</a:t>
          </a:r>
        </a:p>
      </xdr:txBody>
    </xdr:sp>
    <xdr:clientData/>
  </xdr:twoCellAnchor>
  <xdr:twoCellAnchor>
    <xdr:from>
      <xdr:col>12</xdr:col>
      <xdr:colOff>212911</xdr:colOff>
      <xdr:row>46</xdr:row>
      <xdr:rowOff>683560</xdr:rowOff>
    </xdr:from>
    <xdr:to>
      <xdr:col>12</xdr:col>
      <xdr:colOff>1098177</xdr:colOff>
      <xdr:row>46</xdr:row>
      <xdr:rowOff>885266</xdr:rowOff>
    </xdr:to>
    <xdr:sp macro="" textlink="">
      <xdr:nvSpPr>
        <xdr:cNvPr id="4" name="正方形/長方形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9038793" y="9031942"/>
          <a:ext cx="885266" cy="201706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画面イメージ</a:t>
          </a:r>
        </a:p>
      </xdr:txBody>
    </xdr:sp>
    <xdr:clientData/>
  </xdr:twoCellAnchor>
  <xdr:twoCellAnchor>
    <xdr:from>
      <xdr:col>9</xdr:col>
      <xdr:colOff>381000</xdr:colOff>
      <xdr:row>55</xdr:row>
      <xdr:rowOff>683560</xdr:rowOff>
    </xdr:from>
    <xdr:to>
      <xdr:col>9</xdr:col>
      <xdr:colOff>1266266</xdr:colOff>
      <xdr:row>55</xdr:row>
      <xdr:rowOff>885266</xdr:rowOff>
    </xdr:to>
    <xdr:sp macro="" textlink="">
      <xdr:nvSpPr>
        <xdr:cNvPr id="5" name="正方形/長方形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4814176" y="11239501"/>
          <a:ext cx="885266" cy="201706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画面イメージ</a:t>
          </a:r>
        </a:p>
      </xdr:txBody>
    </xdr:sp>
    <xdr:clientData/>
  </xdr:twoCellAnchor>
  <xdr:twoCellAnchor>
    <xdr:from>
      <xdr:col>16</xdr:col>
      <xdr:colOff>201705</xdr:colOff>
      <xdr:row>37</xdr:row>
      <xdr:rowOff>705970</xdr:rowOff>
    </xdr:from>
    <xdr:to>
      <xdr:col>16</xdr:col>
      <xdr:colOff>1086971</xdr:colOff>
      <xdr:row>37</xdr:row>
      <xdr:rowOff>907676</xdr:rowOff>
    </xdr:to>
    <xdr:sp macro="" textlink="">
      <xdr:nvSpPr>
        <xdr:cNvPr id="6" name="正方形/長方形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3207381" y="6801970"/>
          <a:ext cx="885266" cy="201706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画面イメージ</a:t>
          </a:r>
        </a:p>
      </xdr:txBody>
    </xdr:sp>
    <xdr:clientData/>
  </xdr:twoCellAnchor>
  <xdr:twoCellAnchor>
    <xdr:from>
      <xdr:col>18</xdr:col>
      <xdr:colOff>156882</xdr:colOff>
      <xdr:row>46</xdr:row>
      <xdr:rowOff>683559</xdr:rowOff>
    </xdr:from>
    <xdr:to>
      <xdr:col>18</xdr:col>
      <xdr:colOff>1042148</xdr:colOff>
      <xdr:row>46</xdr:row>
      <xdr:rowOff>885265</xdr:rowOff>
    </xdr:to>
    <xdr:sp macro="" textlink="">
      <xdr:nvSpPr>
        <xdr:cNvPr id="7" name="正方形/長方形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6109706" y="9031941"/>
          <a:ext cx="885266" cy="201706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画面イメージ</a:t>
          </a:r>
        </a:p>
      </xdr:txBody>
    </xdr:sp>
    <xdr:clientData/>
  </xdr:twoCellAnchor>
  <xdr:twoCellAnchor>
    <xdr:from>
      <xdr:col>17</xdr:col>
      <xdr:colOff>347381</xdr:colOff>
      <xdr:row>55</xdr:row>
      <xdr:rowOff>526676</xdr:rowOff>
    </xdr:from>
    <xdr:to>
      <xdr:col>17</xdr:col>
      <xdr:colOff>1232647</xdr:colOff>
      <xdr:row>55</xdr:row>
      <xdr:rowOff>728382</xdr:rowOff>
    </xdr:to>
    <xdr:sp macro="" textlink="">
      <xdr:nvSpPr>
        <xdr:cNvPr id="8" name="正方形/長方形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4798616" y="11082617"/>
          <a:ext cx="885266" cy="201706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画面イメージ</a:t>
          </a:r>
        </a:p>
      </xdr:txBody>
    </xdr:sp>
    <xdr:clientData/>
  </xdr:twoCellAnchor>
  <xdr:twoCellAnchor>
    <xdr:from>
      <xdr:col>22</xdr:col>
      <xdr:colOff>145676</xdr:colOff>
      <xdr:row>28</xdr:row>
      <xdr:rowOff>705970</xdr:rowOff>
    </xdr:from>
    <xdr:to>
      <xdr:col>22</xdr:col>
      <xdr:colOff>1030942</xdr:colOff>
      <xdr:row>28</xdr:row>
      <xdr:rowOff>907676</xdr:rowOff>
    </xdr:to>
    <xdr:sp macro="" textlink="">
      <xdr:nvSpPr>
        <xdr:cNvPr id="9" name="正方形/長方形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0984264" y="4515970"/>
          <a:ext cx="885266" cy="201706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画面イメージ</a:t>
          </a:r>
        </a:p>
      </xdr:txBody>
    </xdr:sp>
    <xdr:clientData/>
  </xdr:twoCellAnchor>
  <xdr:twoCellAnchor>
    <xdr:from>
      <xdr:col>25</xdr:col>
      <xdr:colOff>145676</xdr:colOff>
      <xdr:row>37</xdr:row>
      <xdr:rowOff>661147</xdr:rowOff>
    </xdr:from>
    <xdr:to>
      <xdr:col>25</xdr:col>
      <xdr:colOff>1030942</xdr:colOff>
      <xdr:row>37</xdr:row>
      <xdr:rowOff>862853</xdr:rowOff>
    </xdr:to>
    <xdr:sp macro="" textlink="">
      <xdr:nvSpPr>
        <xdr:cNvPr id="10" name="正方形/長方形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4581352" y="6757147"/>
          <a:ext cx="885266" cy="201706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画面イメージ</a:t>
          </a:r>
        </a:p>
      </xdr:txBody>
    </xdr:sp>
    <xdr:clientData/>
  </xdr:twoCellAnchor>
  <xdr:twoCellAnchor>
    <xdr:from>
      <xdr:col>25</xdr:col>
      <xdr:colOff>156882</xdr:colOff>
      <xdr:row>46</xdr:row>
      <xdr:rowOff>649941</xdr:rowOff>
    </xdr:from>
    <xdr:to>
      <xdr:col>25</xdr:col>
      <xdr:colOff>1042148</xdr:colOff>
      <xdr:row>46</xdr:row>
      <xdr:rowOff>851647</xdr:rowOff>
    </xdr:to>
    <xdr:sp macro="" textlink="">
      <xdr:nvSpPr>
        <xdr:cNvPr id="11" name="正方形/長方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4592558" y="8998323"/>
          <a:ext cx="885266" cy="201706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画面イメージ</a:t>
          </a:r>
        </a:p>
      </xdr:txBody>
    </xdr:sp>
    <xdr:clientData/>
  </xdr:twoCellAnchor>
  <xdr:twoCellAnchor>
    <xdr:from>
      <xdr:col>15</xdr:col>
      <xdr:colOff>212912</xdr:colOff>
      <xdr:row>28</xdr:row>
      <xdr:rowOff>739590</xdr:rowOff>
    </xdr:from>
    <xdr:to>
      <xdr:col>15</xdr:col>
      <xdr:colOff>1098178</xdr:colOff>
      <xdr:row>28</xdr:row>
      <xdr:rowOff>941296</xdr:rowOff>
    </xdr:to>
    <xdr:sp macro="" textlink="">
      <xdr:nvSpPr>
        <xdr:cNvPr id="12" name="正方形/長方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2266088" y="4549590"/>
          <a:ext cx="885266" cy="201706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画面イメージ</a:t>
          </a:r>
        </a:p>
      </xdr:txBody>
    </xdr:sp>
    <xdr:clientData/>
  </xdr:twoCellAnchor>
  <xdr:twoCellAnchor>
    <xdr:from>
      <xdr:col>25</xdr:col>
      <xdr:colOff>201705</xdr:colOff>
      <xdr:row>55</xdr:row>
      <xdr:rowOff>638735</xdr:rowOff>
    </xdr:from>
    <xdr:to>
      <xdr:col>25</xdr:col>
      <xdr:colOff>1086971</xdr:colOff>
      <xdr:row>55</xdr:row>
      <xdr:rowOff>840441</xdr:rowOff>
    </xdr:to>
    <xdr:sp macro="" textlink="">
      <xdr:nvSpPr>
        <xdr:cNvPr id="13" name="正方形/長方形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4637381" y="11194676"/>
          <a:ext cx="885266" cy="201706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画面イメージ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0</xdr:rowOff>
    </xdr:from>
    <xdr:to>
      <xdr:col>14</xdr:col>
      <xdr:colOff>219900</xdr:colOff>
      <xdr:row>164</xdr:row>
      <xdr:rowOff>102556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6802100"/>
          <a:ext cx="8640000" cy="50365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14</xdr:col>
      <xdr:colOff>219900</xdr:colOff>
      <xdr:row>40</xdr:row>
      <xdr:rowOff>115082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66700"/>
          <a:ext cx="8640000" cy="5049032"/>
        </a:xfrm>
        <a:prstGeom prst="rect">
          <a:avLst/>
        </a:prstGeom>
      </xdr:spPr>
    </xdr:pic>
    <xdr:clientData/>
  </xdr:twoCellAnchor>
  <xdr:twoCellAnchor>
    <xdr:from>
      <xdr:col>3</xdr:col>
      <xdr:colOff>119063</xdr:colOff>
      <xdr:row>24</xdr:row>
      <xdr:rowOff>114300</xdr:rowOff>
    </xdr:from>
    <xdr:to>
      <xdr:col>12</xdr:col>
      <xdr:colOff>14288</xdr:colOff>
      <xdr:row>28</xdr:row>
      <xdr:rowOff>119063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614488" y="3181350"/>
          <a:ext cx="5724525" cy="53816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16</xdr:row>
      <xdr:rowOff>95251</xdr:rowOff>
    </xdr:from>
    <xdr:to>
      <xdr:col>9</xdr:col>
      <xdr:colOff>617884</xdr:colOff>
      <xdr:row>21</xdr:row>
      <xdr:rowOff>95251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371725" y="2095501"/>
          <a:ext cx="3627784" cy="666750"/>
        </a:xfrm>
        <a:prstGeom prst="wedgeRectCallout">
          <a:avLst>
            <a:gd name="adj1" fmla="val -12363"/>
            <a:gd name="adj2" fmla="val 9817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「納入場所」に対して、「オペレータによる料金の変更」と「オペレータによる請求書テキストの変更」を適用していると仮定します。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47625</xdr:colOff>
      <xdr:row>25</xdr:row>
      <xdr:rowOff>28577</xdr:rowOff>
    </xdr:from>
    <xdr:to>
      <xdr:col>11</xdr:col>
      <xdr:colOff>442912</xdr:colOff>
      <xdr:row>26</xdr:row>
      <xdr:rowOff>109539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724650" y="3228977"/>
          <a:ext cx="395287" cy="21431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219073</xdr:colOff>
      <xdr:row>18</xdr:row>
      <xdr:rowOff>68636</xdr:rowOff>
    </xdr:from>
    <xdr:to>
      <xdr:col>14</xdr:col>
      <xdr:colOff>33617</xdr:colOff>
      <xdr:row>22</xdr:row>
      <xdr:rowOff>145676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867" y="3183871"/>
          <a:ext cx="2593603" cy="704570"/>
        </a:xfrm>
        <a:prstGeom prst="wedgeRectCallout">
          <a:avLst>
            <a:gd name="adj1" fmla="val -20939"/>
            <a:gd name="adj2" fmla="val 83165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料金変更、請求書テキスト変更を行う場合は、こちらのえんぴつマークを押下します。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14</xdr:col>
      <xdr:colOff>219900</xdr:colOff>
      <xdr:row>82</xdr:row>
      <xdr:rowOff>120030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867400"/>
          <a:ext cx="8640000" cy="5053980"/>
        </a:xfrm>
        <a:prstGeom prst="rect">
          <a:avLst/>
        </a:prstGeom>
      </xdr:spPr>
    </xdr:pic>
    <xdr:clientData/>
  </xdr:twoCellAnchor>
  <xdr:twoCellAnchor>
    <xdr:from>
      <xdr:col>5</xdr:col>
      <xdr:colOff>300036</xdr:colOff>
      <xdr:row>43</xdr:row>
      <xdr:rowOff>100013</xdr:rowOff>
    </xdr:from>
    <xdr:to>
      <xdr:col>9</xdr:col>
      <xdr:colOff>423863</xdr:colOff>
      <xdr:row>46</xdr:row>
      <xdr:rowOff>133349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090861" y="5700713"/>
          <a:ext cx="2714627" cy="433386"/>
        </a:xfrm>
        <a:prstGeom prst="wedgeRectCallout">
          <a:avLst>
            <a:gd name="adj1" fmla="val -16454"/>
            <a:gd name="adj2" fmla="val 93648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設定変更画面が表示されます。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10</xdr:col>
      <xdr:colOff>366712</xdr:colOff>
      <xdr:row>48</xdr:row>
      <xdr:rowOff>66676</xdr:rowOff>
    </xdr:from>
    <xdr:to>
      <xdr:col>14</xdr:col>
      <xdr:colOff>171450</xdr:colOff>
      <xdr:row>73</xdr:row>
      <xdr:rowOff>23813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5" t="8887" r="36059" b="25780"/>
        <a:stretch/>
      </xdr:blipFill>
      <xdr:spPr>
        <a:xfrm>
          <a:off x="6396037" y="6334126"/>
          <a:ext cx="2395538" cy="3290888"/>
        </a:xfrm>
        <a:prstGeom prst="rect">
          <a:avLst/>
        </a:prstGeom>
        <a:ln w="28575">
          <a:solidFill>
            <a:schemeClr val="bg1"/>
          </a:solidFill>
        </a:ln>
      </xdr:spPr>
    </xdr:pic>
    <xdr:clientData/>
  </xdr:twoCellAnchor>
  <xdr:twoCellAnchor>
    <xdr:from>
      <xdr:col>8</xdr:col>
      <xdr:colOff>409575</xdr:colOff>
      <xdr:row>53</xdr:row>
      <xdr:rowOff>128587</xdr:rowOff>
    </xdr:from>
    <xdr:to>
      <xdr:col>11</xdr:col>
      <xdr:colOff>128588</xdr:colOff>
      <xdr:row>57</xdr:row>
      <xdr:rowOff>19049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143500" y="7062787"/>
          <a:ext cx="1662113" cy="423862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変更</a:t>
          </a:r>
        </a:p>
      </xdr:txBody>
    </xdr:sp>
    <xdr:clientData/>
  </xdr:twoCellAnchor>
  <xdr:twoCellAnchor>
    <xdr:from>
      <xdr:col>10</xdr:col>
      <xdr:colOff>150999</xdr:colOff>
      <xdr:row>42</xdr:row>
      <xdr:rowOff>144836</xdr:rowOff>
    </xdr:from>
    <xdr:to>
      <xdr:col>13</xdr:col>
      <xdr:colOff>459443</xdr:colOff>
      <xdr:row>47</xdr:row>
      <xdr:rowOff>56029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6616793" y="7025248"/>
          <a:ext cx="2392738" cy="695605"/>
        </a:xfrm>
        <a:prstGeom prst="wedgeRectCallout">
          <a:avLst>
            <a:gd name="adj1" fmla="val -16454"/>
            <a:gd name="adj2" fmla="val 93648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請求書内訳名、料金をそれぞれ変更することができます。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409575</xdr:colOff>
      <xdr:row>58</xdr:row>
      <xdr:rowOff>4762</xdr:rowOff>
    </xdr:from>
    <xdr:to>
      <xdr:col>11</xdr:col>
      <xdr:colOff>128588</xdr:colOff>
      <xdr:row>61</xdr:row>
      <xdr:rowOff>28574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5143500" y="7605712"/>
          <a:ext cx="1662113" cy="423862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変更</a:t>
          </a:r>
        </a:p>
      </xdr:txBody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14</xdr:col>
      <xdr:colOff>219900</xdr:colOff>
      <xdr:row>122</xdr:row>
      <xdr:rowOff>94991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201400"/>
          <a:ext cx="8640000" cy="5028941"/>
        </a:xfrm>
        <a:prstGeom prst="rect">
          <a:avLst/>
        </a:prstGeom>
      </xdr:spPr>
    </xdr:pic>
    <xdr:clientData/>
  </xdr:twoCellAnchor>
  <xdr:twoCellAnchor>
    <xdr:from>
      <xdr:col>9</xdr:col>
      <xdr:colOff>147638</xdr:colOff>
      <xdr:row>105</xdr:row>
      <xdr:rowOff>85725</xdr:rowOff>
    </xdr:from>
    <xdr:to>
      <xdr:col>11</xdr:col>
      <xdr:colOff>447675</xdr:colOff>
      <xdr:row>110</xdr:row>
      <xdr:rowOff>128588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5529263" y="13954125"/>
          <a:ext cx="1595437" cy="70961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424703</xdr:colOff>
      <xdr:row>100</xdr:row>
      <xdr:rowOff>75919</xdr:rowOff>
    </xdr:from>
    <xdr:to>
      <xdr:col>12</xdr:col>
      <xdr:colOff>280148</xdr:colOff>
      <xdr:row>104</xdr:row>
      <xdr:rowOff>100852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6195732" y="16055507"/>
          <a:ext cx="1939740" cy="652463"/>
        </a:xfrm>
        <a:prstGeom prst="wedgeRectCallout">
          <a:avLst>
            <a:gd name="adj1" fmla="val -21239"/>
            <a:gd name="adj2" fmla="val 8245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料金、請求書テキストがそれぞれ変更されました。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152399</xdr:colOff>
      <xdr:row>140</xdr:row>
      <xdr:rowOff>71438</xdr:rowOff>
    </xdr:from>
    <xdr:to>
      <xdr:col>3</xdr:col>
      <xdr:colOff>157163</xdr:colOff>
      <xdr:row>144</xdr:row>
      <xdr:rowOff>66676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52399" y="18607088"/>
          <a:ext cx="1500189" cy="52863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90485</xdr:colOff>
      <xdr:row>140</xdr:row>
      <xdr:rowOff>71436</xdr:rowOff>
    </xdr:from>
    <xdr:to>
      <xdr:col>8</xdr:col>
      <xdr:colOff>400050</xdr:colOff>
      <xdr:row>147</xdr:row>
      <xdr:rowOff>14288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2233610" y="18607086"/>
          <a:ext cx="2900365" cy="876302"/>
        </a:xfrm>
        <a:prstGeom prst="wedgeRectCallout">
          <a:avLst>
            <a:gd name="adj1" fmla="val -68033"/>
            <a:gd name="adj2" fmla="val -1544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「複数の選択が可能」を「不可」にした場合、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選択可能という表示になります。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＋マークで選択します。</a:t>
          </a:r>
        </a:p>
      </xdr:txBody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14</xdr:col>
      <xdr:colOff>219900</xdr:colOff>
      <xdr:row>203</xdr:row>
      <xdr:rowOff>112174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002750"/>
          <a:ext cx="8640000" cy="5046124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179</xdr:row>
      <xdr:rowOff>76202</xdr:rowOff>
    </xdr:from>
    <xdr:to>
      <xdr:col>3</xdr:col>
      <xdr:colOff>176214</xdr:colOff>
      <xdr:row>183</xdr:row>
      <xdr:rowOff>71440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171450" y="23812502"/>
          <a:ext cx="1500189" cy="52863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242887</xdr:colOff>
      <xdr:row>177</xdr:row>
      <xdr:rowOff>2</xdr:rowOff>
    </xdr:from>
    <xdr:to>
      <xdr:col>12</xdr:col>
      <xdr:colOff>128588</xdr:colOff>
      <xdr:row>180</xdr:row>
      <xdr:rowOff>128588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1738312" y="23469602"/>
          <a:ext cx="5715001" cy="52863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104774</xdr:colOff>
      <xdr:row>185</xdr:row>
      <xdr:rowOff>71437</xdr:rowOff>
    </xdr:from>
    <xdr:to>
      <xdr:col>6</xdr:col>
      <xdr:colOff>414339</xdr:colOff>
      <xdr:row>190</xdr:row>
      <xdr:rowOff>61913</xdr:rowOff>
    </xdr:to>
    <xdr:sp macro="" textlink="">
      <xdr:nvSpPr>
        <xdr:cNvPr id="28" name="四角形吹き出し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952499" y="24607837"/>
          <a:ext cx="2900365" cy="657226"/>
        </a:xfrm>
        <a:prstGeom prst="wedgeRectCallout">
          <a:avLst>
            <a:gd name="adj1" fmla="val -32894"/>
            <a:gd name="adj2" fmla="val -9895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「複数の設定」を許容していないため、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選択後は＋マークが非活性となりこれ以上選択できません。</a:t>
          </a:r>
        </a:p>
      </xdr:txBody>
    </xdr:sp>
    <xdr:clientData/>
  </xdr:twoCellAnchor>
  <xdr:twoCellAnchor editAs="oneCell">
    <xdr:from>
      <xdr:col>1</xdr:col>
      <xdr:colOff>0</xdr:colOff>
      <xdr:row>206</xdr:row>
      <xdr:rowOff>0</xdr:rowOff>
    </xdr:from>
    <xdr:to>
      <xdr:col>14</xdr:col>
      <xdr:colOff>219900</xdr:colOff>
      <xdr:row>243</xdr:row>
      <xdr:rowOff>108960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7336750"/>
          <a:ext cx="8640000" cy="5042910"/>
        </a:xfrm>
        <a:prstGeom prst="rect">
          <a:avLst/>
        </a:prstGeom>
      </xdr:spPr>
    </xdr:pic>
    <xdr:clientData/>
  </xdr:twoCellAnchor>
  <xdr:twoCellAnchor>
    <xdr:from>
      <xdr:col>0</xdr:col>
      <xdr:colOff>166688</xdr:colOff>
      <xdr:row>219</xdr:row>
      <xdr:rowOff>47627</xdr:rowOff>
    </xdr:from>
    <xdr:to>
      <xdr:col>3</xdr:col>
      <xdr:colOff>171452</xdr:colOff>
      <xdr:row>223</xdr:row>
      <xdr:rowOff>42865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66688" y="29117927"/>
          <a:ext cx="1500189" cy="52863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104774</xdr:colOff>
      <xdr:row>219</xdr:row>
      <xdr:rowOff>47625</xdr:rowOff>
    </xdr:from>
    <xdr:to>
      <xdr:col>8</xdr:col>
      <xdr:colOff>414339</xdr:colOff>
      <xdr:row>225</xdr:row>
      <xdr:rowOff>123827</xdr:rowOff>
    </xdr:to>
    <xdr:sp macro="" textlink="">
      <xdr:nvSpPr>
        <xdr:cNvPr id="31" name="四角形吹き出し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2247899" y="29117925"/>
          <a:ext cx="2900365" cy="876302"/>
        </a:xfrm>
        <a:prstGeom prst="wedgeRectCallout">
          <a:avLst>
            <a:gd name="adj1" fmla="val -68033"/>
            <a:gd name="adj2" fmla="val -1544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「複数の選択が可能」を「可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上限：なし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」にした場合、このような表示になります。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＋マークで選択します。</a:t>
          </a:r>
        </a:p>
      </xdr:txBody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14</xdr:col>
      <xdr:colOff>219900</xdr:colOff>
      <xdr:row>283</xdr:row>
      <xdr:rowOff>121221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2670750"/>
          <a:ext cx="8640000" cy="5055170"/>
        </a:xfrm>
        <a:prstGeom prst="rect">
          <a:avLst/>
        </a:prstGeom>
      </xdr:spPr>
    </xdr:pic>
    <xdr:clientData/>
  </xdr:twoCellAnchor>
  <xdr:twoCellAnchor>
    <xdr:from>
      <xdr:col>7</xdr:col>
      <xdr:colOff>647699</xdr:colOff>
      <xdr:row>182</xdr:row>
      <xdr:rowOff>38100</xdr:rowOff>
    </xdr:from>
    <xdr:to>
      <xdr:col>12</xdr:col>
      <xdr:colOff>309564</xdr:colOff>
      <xdr:row>185</xdr:row>
      <xdr:rowOff>119063</xdr:rowOff>
    </xdr:to>
    <xdr:sp macro="" textlink="">
      <xdr:nvSpPr>
        <xdr:cNvPr id="26" name="四角形吹き出し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4733924" y="24174450"/>
          <a:ext cx="2900365" cy="481013"/>
        </a:xfrm>
        <a:prstGeom prst="wedgeRectCallout">
          <a:avLst>
            <a:gd name="adj1" fmla="val -32894"/>
            <a:gd name="adj2" fmla="val -9895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＋マークを押下した結果、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つ追加されました。</a:t>
          </a:r>
        </a:p>
      </xdr:txBody>
    </xdr:sp>
    <xdr:clientData/>
  </xdr:twoCellAnchor>
  <xdr:twoCellAnchor>
    <xdr:from>
      <xdr:col>0</xdr:col>
      <xdr:colOff>161925</xdr:colOff>
      <xdr:row>259</xdr:row>
      <xdr:rowOff>80962</xdr:rowOff>
    </xdr:from>
    <xdr:to>
      <xdr:col>3</xdr:col>
      <xdr:colOff>166689</xdr:colOff>
      <xdr:row>263</xdr:row>
      <xdr:rowOff>76200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161925" y="34485262"/>
          <a:ext cx="1500189" cy="52863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233362</xdr:colOff>
      <xdr:row>257</xdr:row>
      <xdr:rowOff>4761</xdr:rowOff>
    </xdr:from>
    <xdr:to>
      <xdr:col>12</xdr:col>
      <xdr:colOff>119063</xdr:colOff>
      <xdr:row>276</xdr:row>
      <xdr:rowOff>100012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1728787" y="34142361"/>
          <a:ext cx="5715001" cy="262890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109537</xdr:colOff>
      <xdr:row>266</xdr:row>
      <xdr:rowOff>23810</xdr:rowOff>
    </xdr:from>
    <xdr:to>
      <xdr:col>4</xdr:col>
      <xdr:colOff>376237</xdr:colOff>
      <xdr:row>271</xdr:row>
      <xdr:rowOff>14286</xdr:rowOff>
    </xdr:to>
    <xdr:sp macro="" textlink="">
      <xdr:nvSpPr>
        <xdr:cNvPr id="35" name="四角形吹き出し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109537" y="35361560"/>
          <a:ext cx="2409825" cy="657226"/>
        </a:xfrm>
        <a:prstGeom prst="wedgeRectCallout">
          <a:avLst>
            <a:gd name="adj1" fmla="val -285"/>
            <a:gd name="adj2" fmla="val -1141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「複数の設定」を許容しているため、＋マークでさらに選択することが可能です。</a:t>
          </a:r>
        </a:p>
      </xdr:txBody>
    </xdr:sp>
    <xdr:clientData/>
  </xdr:twoCellAnchor>
  <xdr:twoCellAnchor>
    <xdr:from>
      <xdr:col>7</xdr:col>
      <xdr:colOff>142874</xdr:colOff>
      <xdr:row>247</xdr:row>
      <xdr:rowOff>123825</xdr:rowOff>
    </xdr:from>
    <xdr:to>
      <xdr:col>12</xdr:col>
      <xdr:colOff>271463</xdr:colOff>
      <xdr:row>254</xdr:row>
      <xdr:rowOff>33336</xdr:rowOff>
    </xdr:to>
    <xdr:sp macro="" textlink="">
      <xdr:nvSpPr>
        <xdr:cNvPr id="36" name="四角形吹き出し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4229099" y="32927925"/>
          <a:ext cx="3367089" cy="842961"/>
        </a:xfrm>
        <a:prstGeom prst="wedgeRectCallout">
          <a:avLst>
            <a:gd name="adj1" fmla="val -31305"/>
            <a:gd name="adj2" fmla="val 87199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＋マークを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回押下した結果、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つ追加されました。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上限なしの場合はいくつでも追加可能です。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上限を設定した場合はその分だけ追加可能となります。</a:t>
          </a:r>
        </a:p>
      </xdr:txBody>
    </xdr:sp>
    <xdr:clientData/>
  </xdr:twoCellAnchor>
  <xdr:twoCellAnchor editAs="oneCell">
    <xdr:from>
      <xdr:col>15</xdr:col>
      <xdr:colOff>0</xdr:colOff>
      <xdr:row>84</xdr:row>
      <xdr:rowOff>149678</xdr:rowOff>
    </xdr:from>
    <xdr:to>
      <xdr:col>30</xdr:col>
      <xdr:colOff>68036</xdr:colOff>
      <xdr:row>122</xdr:row>
      <xdr:rowOff>140873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91004D66-03B9-4BA0-9EB3-C33486E0A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44100" y="13246553"/>
          <a:ext cx="10497911" cy="57823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45</xdr:row>
      <xdr:rowOff>0</xdr:rowOff>
    </xdr:from>
    <xdr:to>
      <xdr:col>30</xdr:col>
      <xdr:colOff>52249</xdr:colOff>
      <xdr:row>82</xdr:row>
      <xdr:rowOff>113119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726CE2DC-9DD8-4786-8247-20B8741CD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44100" y="7153275"/>
          <a:ext cx="10482124" cy="5751919"/>
        </a:xfrm>
        <a:prstGeom prst="rect">
          <a:avLst/>
        </a:prstGeom>
      </xdr:spPr>
    </xdr:pic>
    <xdr:clientData/>
  </xdr:twoCellAnchor>
  <xdr:twoCellAnchor editAs="oneCell">
    <xdr:from>
      <xdr:col>15</xdr:col>
      <xdr:colOff>13606</xdr:colOff>
      <xdr:row>3</xdr:row>
      <xdr:rowOff>0</xdr:rowOff>
    </xdr:from>
    <xdr:to>
      <xdr:col>30</xdr:col>
      <xdr:colOff>42722</xdr:colOff>
      <xdr:row>40</xdr:row>
      <xdr:rowOff>97266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942D606B-204D-4DB7-A859-170990367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957706" y="752475"/>
          <a:ext cx="10458991" cy="5736066"/>
        </a:xfrm>
        <a:prstGeom prst="rect">
          <a:avLst/>
        </a:prstGeom>
      </xdr:spPr>
    </xdr:pic>
    <xdr:clientData/>
  </xdr:twoCellAnchor>
  <xdr:twoCellAnchor>
    <xdr:from>
      <xdr:col>18</xdr:col>
      <xdr:colOff>227920</xdr:colOff>
      <xdr:row>25</xdr:row>
      <xdr:rowOff>100692</xdr:rowOff>
    </xdr:from>
    <xdr:to>
      <xdr:col>27</xdr:col>
      <xdr:colOff>123145</xdr:colOff>
      <xdr:row>29</xdr:row>
      <xdr:rowOff>105455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CA3DDB8B-AFF4-4729-8F61-CB595889167A}"/>
            </a:ext>
          </a:extLst>
        </xdr:cNvPr>
        <xdr:cNvSpPr/>
      </xdr:nvSpPr>
      <xdr:spPr>
        <a:xfrm>
          <a:off x="12257995" y="4205967"/>
          <a:ext cx="6153150" cy="61436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187779</xdr:colOff>
      <xdr:row>17</xdr:row>
      <xdr:rowOff>122466</xdr:rowOff>
    </xdr:from>
    <xdr:to>
      <xdr:col>24</xdr:col>
      <xdr:colOff>577063</xdr:colOff>
      <xdr:row>22</xdr:row>
      <xdr:rowOff>122465</xdr:rowOff>
    </xdr:to>
    <xdr:sp macro="" textlink="">
      <xdr:nvSpPr>
        <xdr:cNvPr id="41" name="四角形吹き出し 4">
          <a:extLst>
            <a:ext uri="{FF2B5EF4-FFF2-40B4-BE49-F238E27FC236}">
              <a16:creationId xmlns:a16="http://schemas.microsoft.com/office/drawing/2014/main" id="{EC2D39C1-64C0-46C0-B592-6B05CA3B3F82}"/>
            </a:ext>
          </a:extLst>
        </xdr:cNvPr>
        <xdr:cNvSpPr/>
      </xdr:nvSpPr>
      <xdr:spPr>
        <a:xfrm>
          <a:off x="12913179" y="3008541"/>
          <a:ext cx="3865909" cy="761999"/>
        </a:xfrm>
        <a:prstGeom prst="wedgeRectCallout">
          <a:avLst>
            <a:gd name="adj1" fmla="val -12363"/>
            <a:gd name="adj2" fmla="val 9817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「納入場所」に対して、「オペレータによる料金の変更」と「オペレータによる請求書テキストの変更」を適用していると仮定します。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523874</xdr:colOff>
      <xdr:row>27</xdr:row>
      <xdr:rowOff>1362</xdr:rowOff>
    </xdr:from>
    <xdr:to>
      <xdr:col>26</xdr:col>
      <xdr:colOff>225197</xdr:colOff>
      <xdr:row>28</xdr:row>
      <xdr:rowOff>82324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198A4DCE-9965-4F21-85B6-5057A0BF3366}"/>
            </a:ext>
          </a:extLst>
        </xdr:cNvPr>
        <xdr:cNvSpPr/>
      </xdr:nvSpPr>
      <xdr:spPr>
        <a:xfrm>
          <a:off x="17421224" y="4411437"/>
          <a:ext cx="396648" cy="23336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259895</xdr:colOff>
      <xdr:row>25</xdr:row>
      <xdr:rowOff>105454</xdr:rowOff>
    </xdr:from>
    <xdr:to>
      <xdr:col>31</xdr:col>
      <xdr:colOff>383722</xdr:colOff>
      <xdr:row>30</xdr:row>
      <xdr:rowOff>119742</xdr:rowOff>
    </xdr:to>
    <xdr:sp macro="" textlink="">
      <xdr:nvSpPr>
        <xdr:cNvPr id="43" name="四角形吹き出し 6">
          <a:extLst>
            <a:ext uri="{FF2B5EF4-FFF2-40B4-BE49-F238E27FC236}">
              <a16:creationId xmlns:a16="http://schemas.microsoft.com/office/drawing/2014/main" id="{494DF6FE-17D7-4460-BE29-7B3FFACA0085}"/>
            </a:ext>
          </a:extLst>
        </xdr:cNvPr>
        <xdr:cNvSpPr/>
      </xdr:nvSpPr>
      <xdr:spPr>
        <a:xfrm>
          <a:off x="18547895" y="4210729"/>
          <a:ext cx="2905127" cy="776288"/>
        </a:xfrm>
        <a:prstGeom prst="wedgeRectCallout">
          <a:avLst>
            <a:gd name="adj1" fmla="val -68033"/>
            <a:gd name="adj2" fmla="val -1544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料金変更、請求書テキスト変更を行う場合は、こちらのえんぴつマークを押下します。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25</xdr:col>
      <xdr:colOff>519836</xdr:colOff>
      <xdr:row>47</xdr:row>
      <xdr:rowOff>149678</xdr:rowOff>
    </xdr:from>
    <xdr:to>
      <xdr:col>29</xdr:col>
      <xdr:colOff>235854</xdr:colOff>
      <xdr:row>71</xdr:row>
      <xdr:rowOff>122463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1007BCE3-212C-43B4-9C9B-718AAFDED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417186" y="7607753"/>
          <a:ext cx="2497318" cy="3630385"/>
        </a:xfrm>
        <a:prstGeom prst="rect">
          <a:avLst/>
        </a:prstGeom>
        <a:effectLst>
          <a:outerShdw dir="15600000" sx="103000" sy="103000" algn="ctr" rotWithShape="0">
            <a:schemeClr val="bg1"/>
          </a:outerShdw>
        </a:effectLst>
      </xdr:spPr>
    </xdr:pic>
    <xdr:clientData/>
  </xdr:twoCellAnchor>
  <xdr:twoCellAnchor>
    <xdr:from>
      <xdr:col>20</xdr:col>
      <xdr:colOff>354464</xdr:colOff>
      <xdr:row>43</xdr:row>
      <xdr:rowOff>100013</xdr:rowOff>
    </xdr:from>
    <xdr:to>
      <xdr:col>24</xdr:col>
      <xdr:colOff>478291</xdr:colOff>
      <xdr:row>46</xdr:row>
      <xdr:rowOff>133349</xdr:rowOff>
    </xdr:to>
    <xdr:sp macro="" textlink="">
      <xdr:nvSpPr>
        <xdr:cNvPr id="45" name="四角形吹き出し 8">
          <a:extLst>
            <a:ext uri="{FF2B5EF4-FFF2-40B4-BE49-F238E27FC236}">
              <a16:creationId xmlns:a16="http://schemas.microsoft.com/office/drawing/2014/main" id="{D042FFD1-8F88-44CC-8F7C-88AB07563B98}"/>
            </a:ext>
          </a:extLst>
        </xdr:cNvPr>
        <xdr:cNvSpPr/>
      </xdr:nvSpPr>
      <xdr:spPr>
        <a:xfrm>
          <a:off x="13775189" y="6948488"/>
          <a:ext cx="2905127" cy="490536"/>
        </a:xfrm>
        <a:prstGeom prst="wedgeRectCallout">
          <a:avLst>
            <a:gd name="adj1" fmla="val -16454"/>
            <a:gd name="adj2" fmla="val 93648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設定変更画面が表示されます。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23</xdr:col>
      <xdr:colOff>464003</xdr:colOff>
      <xdr:row>53</xdr:row>
      <xdr:rowOff>128587</xdr:rowOff>
    </xdr:from>
    <xdr:to>
      <xdr:col>26</xdr:col>
      <xdr:colOff>183016</xdr:colOff>
      <xdr:row>57</xdr:row>
      <xdr:rowOff>19049</xdr:rowOff>
    </xdr:to>
    <xdr:sp macro="" textlink="">
      <xdr:nvSpPr>
        <xdr:cNvPr id="46" name="右矢印 12">
          <a:extLst>
            <a:ext uri="{FF2B5EF4-FFF2-40B4-BE49-F238E27FC236}">
              <a16:creationId xmlns:a16="http://schemas.microsoft.com/office/drawing/2014/main" id="{A40AC597-B8F3-4942-B5B1-FE6E307B284F}"/>
            </a:ext>
          </a:extLst>
        </xdr:cNvPr>
        <xdr:cNvSpPr/>
      </xdr:nvSpPr>
      <xdr:spPr>
        <a:xfrm>
          <a:off x="15970703" y="8501062"/>
          <a:ext cx="1804988" cy="500062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変更</a:t>
          </a:r>
        </a:p>
      </xdr:txBody>
    </xdr:sp>
    <xdr:clientData/>
  </xdr:twoCellAnchor>
  <xdr:twoCellAnchor>
    <xdr:from>
      <xdr:col>25</xdr:col>
      <xdr:colOff>373514</xdr:colOff>
      <xdr:row>43</xdr:row>
      <xdr:rowOff>100013</xdr:rowOff>
    </xdr:from>
    <xdr:to>
      <xdr:col>30</xdr:col>
      <xdr:colOff>368753</xdr:colOff>
      <xdr:row>46</xdr:row>
      <xdr:rowOff>133349</xdr:rowOff>
    </xdr:to>
    <xdr:sp macro="" textlink="">
      <xdr:nvSpPr>
        <xdr:cNvPr id="47" name="四角形吹き出し 14">
          <a:extLst>
            <a:ext uri="{FF2B5EF4-FFF2-40B4-BE49-F238E27FC236}">
              <a16:creationId xmlns:a16="http://schemas.microsoft.com/office/drawing/2014/main" id="{580F36D8-B9F6-4144-866C-ECBBF8E54FCF}"/>
            </a:ext>
          </a:extLst>
        </xdr:cNvPr>
        <xdr:cNvSpPr/>
      </xdr:nvSpPr>
      <xdr:spPr>
        <a:xfrm>
          <a:off x="17270864" y="6948488"/>
          <a:ext cx="3471864" cy="490536"/>
        </a:xfrm>
        <a:prstGeom prst="wedgeRectCallout">
          <a:avLst>
            <a:gd name="adj1" fmla="val -16454"/>
            <a:gd name="adj2" fmla="val 93648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請求書内訳名、料金をそれぞれ変更することができます。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23</xdr:col>
      <xdr:colOff>464003</xdr:colOff>
      <xdr:row>58</xdr:row>
      <xdr:rowOff>4762</xdr:rowOff>
    </xdr:from>
    <xdr:to>
      <xdr:col>26</xdr:col>
      <xdr:colOff>183016</xdr:colOff>
      <xdr:row>61</xdr:row>
      <xdr:rowOff>28574</xdr:rowOff>
    </xdr:to>
    <xdr:sp macro="" textlink="">
      <xdr:nvSpPr>
        <xdr:cNvPr id="48" name="右矢印 15">
          <a:extLst>
            <a:ext uri="{FF2B5EF4-FFF2-40B4-BE49-F238E27FC236}">
              <a16:creationId xmlns:a16="http://schemas.microsoft.com/office/drawing/2014/main" id="{469991E7-1DE7-4776-80F1-849800FDE642}"/>
            </a:ext>
          </a:extLst>
        </xdr:cNvPr>
        <xdr:cNvSpPr/>
      </xdr:nvSpPr>
      <xdr:spPr>
        <a:xfrm>
          <a:off x="15970703" y="9139237"/>
          <a:ext cx="1804988" cy="481012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変更</a:t>
          </a:r>
        </a:p>
      </xdr:txBody>
    </xdr:sp>
    <xdr:clientData/>
  </xdr:twoCellAnchor>
  <xdr:twoCellAnchor>
    <xdr:from>
      <xdr:col>24</xdr:col>
      <xdr:colOff>27215</xdr:colOff>
      <xdr:row>108</xdr:row>
      <xdr:rowOff>72118</xdr:rowOff>
    </xdr:from>
    <xdr:to>
      <xdr:col>26</xdr:col>
      <xdr:colOff>515711</xdr:colOff>
      <xdr:row>111</xdr:row>
      <xdr:rowOff>122464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8B927C92-EB6B-41DB-AB34-4BC487AF97BE}"/>
            </a:ext>
          </a:extLst>
        </xdr:cNvPr>
        <xdr:cNvSpPr/>
      </xdr:nvSpPr>
      <xdr:spPr>
        <a:xfrm>
          <a:off x="16229240" y="16826593"/>
          <a:ext cx="1879146" cy="50754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0</xdr:colOff>
      <xdr:row>127</xdr:row>
      <xdr:rowOff>0</xdr:rowOff>
    </xdr:from>
    <xdr:to>
      <xdr:col>29</xdr:col>
      <xdr:colOff>592453</xdr:colOff>
      <xdr:row>164</xdr:row>
      <xdr:rowOff>90956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A56049A5-1F82-45A6-8387-764AFDBCF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44100" y="19650075"/>
          <a:ext cx="10327003" cy="572975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166</xdr:row>
      <xdr:rowOff>0</xdr:rowOff>
    </xdr:from>
    <xdr:to>
      <xdr:col>29</xdr:col>
      <xdr:colOff>653679</xdr:colOff>
      <xdr:row>203</xdr:row>
      <xdr:rowOff>107900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CA3979A1-301E-4D59-9FE4-6007C7D48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44100" y="25593675"/>
          <a:ext cx="10388229" cy="5746700"/>
        </a:xfrm>
        <a:prstGeom prst="rect">
          <a:avLst/>
        </a:prstGeom>
      </xdr:spPr>
    </xdr:pic>
    <xdr:clientData/>
  </xdr:twoCellAnchor>
  <xdr:twoCellAnchor>
    <xdr:from>
      <xdr:col>15</xdr:col>
      <xdr:colOff>321129</xdr:colOff>
      <xdr:row>184</xdr:row>
      <xdr:rowOff>130631</xdr:rowOff>
    </xdr:from>
    <xdr:to>
      <xdr:col>17</xdr:col>
      <xdr:colOff>530001</xdr:colOff>
      <xdr:row>188</xdr:row>
      <xdr:rowOff>125869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5021E602-DB58-4129-85EA-EED1E2790BDA}"/>
            </a:ext>
          </a:extLst>
        </xdr:cNvPr>
        <xdr:cNvSpPr/>
      </xdr:nvSpPr>
      <xdr:spPr>
        <a:xfrm>
          <a:off x="10265229" y="28467506"/>
          <a:ext cx="1599522" cy="60483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81642</xdr:colOff>
      <xdr:row>181</xdr:row>
      <xdr:rowOff>13608</xdr:rowOff>
    </xdr:from>
    <xdr:to>
      <xdr:col>27</xdr:col>
      <xdr:colOff>128587</xdr:colOff>
      <xdr:row>184</xdr:row>
      <xdr:rowOff>142195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4C64E528-76BC-4CD6-ACD0-3435B01FF344}"/>
            </a:ext>
          </a:extLst>
        </xdr:cNvPr>
        <xdr:cNvSpPr/>
      </xdr:nvSpPr>
      <xdr:spPr>
        <a:xfrm>
          <a:off x="12111717" y="27893283"/>
          <a:ext cx="6304870" cy="58578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458560</xdr:colOff>
      <xdr:row>190</xdr:row>
      <xdr:rowOff>125866</xdr:rowOff>
    </xdr:from>
    <xdr:to>
      <xdr:col>21</xdr:col>
      <xdr:colOff>74162</xdr:colOff>
      <xdr:row>195</xdr:row>
      <xdr:rowOff>116342</xdr:rowOff>
    </xdr:to>
    <xdr:sp macro="" textlink="">
      <xdr:nvSpPr>
        <xdr:cNvPr id="55" name="四角形吹き出し 27">
          <a:extLst>
            <a:ext uri="{FF2B5EF4-FFF2-40B4-BE49-F238E27FC236}">
              <a16:creationId xmlns:a16="http://schemas.microsoft.com/office/drawing/2014/main" id="{46201F30-C41B-4EFA-8E8A-683EB5766DB4}"/>
            </a:ext>
          </a:extLst>
        </xdr:cNvPr>
        <xdr:cNvSpPr/>
      </xdr:nvSpPr>
      <xdr:spPr>
        <a:xfrm>
          <a:off x="11097985" y="29377141"/>
          <a:ext cx="3092227" cy="752476"/>
        </a:xfrm>
        <a:prstGeom prst="wedgeRectCallout">
          <a:avLst>
            <a:gd name="adj1" fmla="val -32894"/>
            <a:gd name="adj2" fmla="val -9895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「複数の設定」を許容していないため、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選択後は＋マークが非活性となりこれ以上選択できません。</a:t>
          </a:r>
        </a:p>
      </xdr:txBody>
    </xdr:sp>
    <xdr:clientData/>
  </xdr:twoCellAnchor>
  <xdr:twoCellAnchor>
    <xdr:from>
      <xdr:col>22</xdr:col>
      <xdr:colOff>647698</xdr:colOff>
      <xdr:row>186</xdr:row>
      <xdr:rowOff>51707</xdr:rowOff>
    </xdr:from>
    <xdr:to>
      <xdr:col>27</xdr:col>
      <xdr:colOff>309563</xdr:colOff>
      <xdr:row>189</xdr:row>
      <xdr:rowOff>132670</xdr:rowOff>
    </xdr:to>
    <xdr:sp macro="" textlink="">
      <xdr:nvSpPr>
        <xdr:cNvPr id="56" name="四角形吹き出し 25">
          <a:extLst>
            <a:ext uri="{FF2B5EF4-FFF2-40B4-BE49-F238E27FC236}">
              <a16:creationId xmlns:a16="http://schemas.microsoft.com/office/drawing/2014/main" id="{3FE25C20-7353-4ACD-868E-3B298DAE97C0}"/>
            </a:ext>
          </a:extLst>
        </xdr:cNvPr>
        <xdr:cNvSpPr/>
      </xdr:nvSpPr>
      <xdr:spPr>
        <a:xfrm>
          <a:off x="15459073" y="28693382"/>
          <a:ext cx="3138490" cy="538163"/>
        </a:xfrm>
        <a:prstGeom prst="wedgeRectCallout">
          <a:avLst>
            <a:gd name="adj1" fmla="val -32894"/>
            <a:gd name="adj2" fmla="val -9895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＋マークを押下した結果、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つ追加されました。</a:t>
          </a:r>
        </a:p>
      </xdr:txBody>
    </xdr:sp>
    <xdr:clientData/>
  </xdr:twoCellAnchor>
  <xdr:twoCellAnchor editAs="oneCell">
    <xdr:from>
      <xdr:col>15</xdr:col>
      <xdr:colOff>0</xdr:colOff>
      <xdr:row>206</xdr:row>
      <xdr:rowOff>0</xdr:rowOff>
    </xdr:from>
    <xdr:to>
      <xdr:col>29</xdr:col>
      <xdr:colOff>676077</xdr:colOff>
      <xdr:row>243</xdr:row>
      <xdr:rowOff>108857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AF445C81-8710-4C44-8277-DED8ACEBF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944100" y="31689675"/>
          <a:ext cx="10410627" cy="5747657"/>
        </a:xfrm>
        <a:prstGeom prst="rect">
          <a:avLst/>
        </a:prstGeom>
      </xdr:spPr>
    </xdr:pic>
    <xdr:clientData/>
  </xdr:twoCellAnchor>
  <xdr:twoCellAnchor>
    <xdr:from>
      <xdr:col>15</xdr:col>
      <xdr:colOff>357188</xdr:colOff>
      <xdr:row>225</xdr:row>
      <xdr:rowOff>6805</xdr:rowOff>
    </xdr:from>
    <xdr:to>
      <xdr:col>17</xdr:col>
      <xdr:colOff>566060</xdr:colOff>
      <xdr:row>229</xdr:row>
      <xdr:rowOff>2044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F375969E-2144-4B7C-B1C9-ACC4D6532465}"/>
            </a:ext>
          </a:extLst>
        </xdr:cNvPr>
        <xdr:cNvSpPr/>
      </xdr:nvSpPr>
      <xdr:spPr>
        <a:xfrm>
          <a:off x="10301288" y="34592080"/>
          <a:ext cx="1599522" cy="60483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499381</xdr:colOff>
      <xdr:row>225</xdr:row>
      <xdr:rowOff>6803</xdr:rowOff>
    </xdr:from>
    <xdr:to>
      <xdr:col>23</xdr:col>
      <xdr:colOff>114982</xdr:colOff>
      <xdr:row>231</xdr:row>
      <xdr:rowOff>83006</xdr:rowOff>
    </xdr:to>
    <xdr:sp macro="" textlink="">
      <xdr:nvSpPr>
        <xdr:cNvPr id="59" name="四角形吹き出し 30">
          <a:extLst>
            <a:ext uri="{FF2B5EF4-FFF2-40B4-BE49-F238E27FC236}">
              <a16:creationId xmlns:a16="http://schemas.microsoft.com/office/drawing/2014/main" id="{F77ECD25-E0A8-4C9A-8232-9D582EBFAB11}"/>
            </a:ext>
          </a:extLst>
        </xdr:cNvPr>
        <xdr:cNvSpPr/>
      </xdr:nvSpPr>
      <xdr:spPr>
        <a:xfrm>
          <a:off x="12529456" y="34592078"/>
          <a:ext cx="3092226" cy="990603"/>
        </a:xfrm>
        <a:prstGeom prst="wedgeRectCallout">
          <a:avLst>
            <a:gd name="adj1" fmla="val -68033"/>
            <a:gd name="adj2" fmla="val -1544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「複数の選択が可能」を「可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上限：なし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」にした場合、このような表示になります。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＋マークで選択します。</a:t>
          </a:r>
        </a:p>
      </xdr:txBody>
    </xdr:sp>
    <xdr:clientData/>
  </xdr:twoCellAnchor>
  <xdr:twoCellAnchor editAs="oneCell">
    <xdr:from>
      <xdr:col>15</xdr:col>
      <xdr:colOff>0</xdr:colOff>
      <xdr:row>246</xdr:row>
      <xdr:rowOff>0</xdr:rowOff>
    </xdr:from>
    <xdr:to>
      <xdr:col>30</xdr:col>
      <xdr:colOff>21742</xdr:colOff>
      <xdr:row>283</xdr:row>
      <xdr:rowOff>122464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4B1B6A53-09F1-4342-A0CE-6CBB23089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44100" y="37785675"/>
          <a:ext cx="10451617" cy="5761264"/>
        </a:xfrm>
        <a:prstGeom prst="rect">
          <a:avLst/>
        </a:prstGeom>
      </xdr:spPr>
    </xdr:pic>
    <xdr:clientData/>
  </xdr:twoCellAnchor>
  <xdr:twoCellAnchor>
    <xdr:from>
      <xdr:col>15</xdr:col>
      <xdr:colOff>379640</xdr:colOff>
      <xdr:row>264</xdr:row>
      <xdr:rowOff>135391</xdr:rowOff>
    </xdr:from>
    <xdr:to>
      <xdr:col>17</xdr:col>
      <xdr:colOff>588512</xdr:colOff>
      <xdr:row>268</xdr:row>
      <xdr:rowOff>130629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40EA7B01-DFA9-4E49-A4AB-67A71B264371}"/>
            </a:ext>
          </a:extLst>
        </xdr:cNvPr>
        <xdr:cNvSpPr/>
      </xdr:nvSpPr>
      <xdr:spPr>
        <a:xfrm>
          <a:off x="10323740" y="40664266"/>
          <a:ext cx="1599522" cy="60483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68035</xdr:colOff>
      <xdr:row>261</xdr:row>
      <xdr:rowOff>4761</xdr:rowOff>
    </xdr:from>
    <xdr:to>
      <xdr:col>27</xdr:col>
      <xdr:colOff>78242</xdr:colOff>
      <xdr:row>275</xdr:row>
      <xdr:rowOff>108857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6B36E8CA-385A-4161-9F4F-C0A860CBC438}"/>
            </a:ext>
          </a:extLst>
        </xdr:cNvPr>
        <xdr:cNvSpPr/>
      </xdr:nvSpPr>
      <xdr:spPr>
        <a:xfrm>
          <a:off x="12098110" y="40076436"/>
          <a:ext cx="6268132" cy="223769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327252</xdr:colOff>
      <xdr:row>271</xdr:row>
      <xdr:rowOff>78239</xdr:rowOff>
    </xdr:from>
    <xdr:to>
      <xdr:col>19</xdr:col>
      <xdr:colOff>104095</xdr:colOff>
      <xdr:row>276</xdr:row>
      <xdr:rowOff>68715</xdr:rowOff>
    </xdr:to>
    <xdr:sp macro="" textlink="">
      <xdr:nvSpPr>
        <xdr:cNvPr id="63" name="四角形吹き出し 34">
          <a:extLst>
            <a:ext uri="{FF2B5EF4-FFF2-40B4-BE49-F238E27FC236}">
              <a16:creationId xmlns:a16="http://schemas.microsoft.com/office/drawing/2014/main" id="{86346361-1C5A-4CCB-B354-71A6C6B3171C}"/>
            </a:ext>
          </a:extLst>
        </xdr:cNvPr>
        <xdr:cNvSpPr/>
      </xdr:nvSpPr>
      <xdr:spPr>
        <a:xfrm>
          <a:off x="10271352" y="41673914"/>
          <a:ext cx="2558143" cy="752476"/>
        </a:xfrm>
        <a:prstGeom prst="wedgeRectCallout">
          <a:avLst>
            <a:gd name="adj1" fmla="val -285"/>
            <a:gd name="adj2" fmla="val -1141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「複数の設定」を許容しているため、＋マークでさらに選択することが可能です。</a:t>
          </a:r>
        </a:p>
      </xdr:txBody>
    </xdr:sp>
    <xdr:clientData/>
  </xdr:twoCellAnchor>
  <xdr:twoCellAnchor>
    <xdr:from>
      <xdr:col>22</xdr:col>
      <xdr:colOff>102053</xdr:colOff>
      <xdr:row>251</xdr:row>
      <xdr:rowOff>123824</xdr:rowOff>
    </xdr:from>
    <xdr:to>
      <xdr:col>27</xdr:col>
      <xdr:colOff>230642</xdr:colOff>
      <xdr:row>258</xdr:row>
      <xdr:rowOff>33335</xdr:rowOff>
    </xdr:to>
    <xdr:sp macro="" textlink="">
      <xdr:nvSpPr>
        <xdr:cNvPr id="64" name="四角形吹き出し 35">
          <a:extLst>
            <a:ext uri="{FF2B5EF4-FFF2-40B4-BE49-F238E27FC236}">
              <a16:creationId xmlns:a16="http://schemas.microsoft.com/office/drawing/2014/main" id="{EFF055B9-2E89-4D0B-9E79-F4CF05FCA760}"/>
            </a:ext>
          </a:extLst>
        </xdr:cNvPr>
        <xdr:cNvSpPr/>
      </xdr:nvSpPr>
      <xdr:spPr>
        <a:xfrm>
          <a:off x="14913428" y="38671499"/>
          <a:ext cx="3605214" cy="976311"/>
        </a:xfrm>
        <a:prstGeom prst="wedgeRectCallout">
          <a:avLst>
            <a:gd name="adj1" fmla="val -31305"/>
            <a:gd name="adj2" fmla="val 87199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＋マークを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回押下した結果、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つ追加されました。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上限なしの場合はいくつでも追加可能です。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上限を設定した場合はその分だけ追加可能となります。</a:t>
          </a:r>
        </a:p>
      </xdr:txBody>
    </xdr:sp>
    <xdr:clientData/>
  </xdr:twoCellAnchor>
  <xdr:twoCellAnchor>
    <xdr:from>
      <xdr:col>15</xdr:col>
      <xdr:colOff>356506</xdr:colOff>
      <xdr:row>146</xdr:row>
      <xdr:rowOff>17009</xdr:rowOff>
    </xdr:from>
    <xdr:to>
      <xdr:col>17</xdr:col>
      <xdr:colOff>565377</xdr:colOff>
      <xdr:row>150</xdr:row>
      <xdr:rowOff>12247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906FB23D-6E47-4692-A1EB-D0C25BBFE5C1}"/>
            </a:ext>
          </a:extLst>
        </xdr:cNvPr>
        <xdr:cNvSpPr/>
      </xdr:nvSpPr>
      <xdr:spPr>
        <a:xfrm>
          <a:off x="10300606" y="22562684"/>
          <a:ext cx="1599521" cy="60483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498699</xdr:colOff>
      <xdr:row>146</xdr:row>
      <xdr:rowOff>17007</xdr:rowOff>
    </xdr:from>
    <xdr:to>
      <xdr:col>23</xdr:col>
      <xdr:colOff>114300</xdr:colOff>
      <xdr:row>152</xdr:row>
      <xdr:rowOff>109538</xdr:rowOff>
    </xdr:to>
    <xdr:sp macro="" textlink="">
      <xdr:nvSpPr>
        <xdr:cNvPr id="66" name="四角形吹き出し 21">
          <a:extLst>
            <a:ext uri="{FF2B5EF4-FFF2-40B4-BE49-F238E27FC236}">
              <a16:creationId xmlns:a16="http://schemas.microsoft.com/office/drawing/2014/main" id="{9FE57678-F4BC-46D4-A14F-BC4CEB3125C1}"/>
            </a:ext>
          </a:extLst>
        </xdr:cNvPr>
        <xdr:cNvSpPr/>
      </xdr:nvSpPr>
      <xdr:spPr>
        <a:xfrm>
          <a:off x="12528774" y="22562682"/>
          <a:ext cx="3092226" cy="1006931"/>
        </a:xfrm>
        <a:prstGeom prst="wedgeRectCallout">
          <a:avLst>
            <a:gd name="adj1" fmla="val -68033"/>
            <a:gd name="adj2" fmla="val -1544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「複数の選択が可能」を「不可」にした場合、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選択可能という表示になります。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＋マークで選択します。</a:t>
          </a:r>
        </a:p>
      </xdr:txBody>
    </xdr:sp>
    <xdr:clientData/>
  </xdr:twoCellAnchor>
  <xdr:twoCellAnchor>
    <xdr:from>
      <xdr:col>23</xdr:col>
      <xdr:colOff>669632</xdr:colOff>
      <xdr:row>103</xdr:row>
      <xdr:rowOff>35097</xdr:rowOff>
    </xdr:from>
    <xdr:to>
      <xdr:col>26</xdr:col>
      <xdr:colOff>525077</xdr:colOff>
      <xdr:row>107</xdr:row>
      <xdr:rowOff>60031</xdr:rowOff>
    </xdr:to>
    <xdr:sp macro="" textlink="">
      <xdr:nvSpPr>
        <xdr:cNvPr id="67" name="四角形吹き出し 18">
          <a:extLst>
            <a:ext uri="{FF2B5EF4-FFF2-40B4-BE49-F238E27FC236}">
              <a16:creationId xmlns:a16="http://schemas.microsoft.com/office/drawing/2014/main" id="{6DA7A093-452D-473A-9C8E-20EAA5A20222}"/>
            </a:ext>
          </a:extLst>
        </xdr:cNvPr>
        <xdr:cNvSpPr/>
      </xdr:nvSpPr>
      <xdr:spPr>
        <a:xfrm>
          <a:off x="16140953" y="15751347"/>
          <a:ext cx="1937338" cy="623648"/>
        </a:xfrm>
        <a:prstGeom prst="wedgeRectCallout">
          <a:avLst>
            <a:gd name="adj1" fmla="val -21239"/>
            <a:gd name="adj2" fmla="val 8245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料金、請求書テキストがそれぞれ変更されました。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411</xdr:row>
      <xdr:rowOff>0</xdr:rowOff>
    </xdr:from>
    <xdr:to>
      <xdr:col>3</xdr:col>
      <xdr:colOff>193095</xdr:colOff>
      <xdr:row>437</xdr:row>
      <xdr:rowOff>27214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144" b="39003"/>
        <a:stretch/>
      </xdr:blipFill>
      <xdr:spPr>
        <a:xfrm>
          <a:off x="0" y="88611075"/>
          <a:ext cx="11889795" cy="52278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3</xdr:col>
      <xdr:colOff>198538</xdr:colOff>
      <xdr:row>262</xdr:row>
      <xdr:rowOff>179737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308"/>
        <a:stretch/>
      </xdr:blipFill>
      <xdr:spPr>
        <a:xfrm>
          <a:off x="0" y="47805975"/>
          <a:ext cx="11895238" cy="91808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3</xdr:col>
      <xdr:colOff>198538</xdr:colOff>
      <xdr:row>91</xdr:row>
      <xdr:rowOff>154080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4599" b="36668"/>
        <a:stretch/>
      </xdr:blipFill>
      <xdr:spPr>
        <a:xfrm>
          <a:off x="0" y="17402175"/>
          <a:ext cx="11895238" cy="5354730"/>
        </a:xfrm>
        <a:prstGeom prst="rect">
          <a:avLst/>
        </a:prstGeom>
      </xdr:spPr>
    </xdr:pic>
    <xdr:clientData/>
  </xdr:twoCellAnchor>
  <xdr:twoCellAnchor>
    <xdr:from>
      <xdr:col>2</xdr:col>
      <xdr:colOff>2924175</xdr:colOff>
      <xdr:row>65</xdr:row>
      <xdr:rowOff>9525</xdr:rowOff>
    </xdr:from>
    <xdr:to>
      <xdr:col>3</xdr:col>
      <xdr:colOff>200025</xdr:colOff>
      <xdr:row>67</xdr:row>
      <xdr:rowOff>28575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810875" y="17411700"/>
          <a:ext cx="10858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 editAs="oneCell">
    <xdr:from>
      <xdr:col>0</xdr:col>
      <xdr:colOff>380342</xdr:colOff>
      <xdr:row>75</xdr:row>
      <xdr:rowOff>28575</xdr:rowOff>
    </xdr:from>
    <xdr:to>
      <xdr:col>0</xdr:col>
      <xdr:colOff>1201463</xdr:colOff>
      <xdr:row>76</xdr:row>
      <xdr:rowOff>19049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80342" y="19431000"/>
          <a:ext cx="821121" cy="19049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2047338</xdr:colOff>
      <xdr:row>70</xdr:row>
      <xdr:rowOff>162259</xdr:rowOff>
    </xdr:from>
    <xdr:to>
      <xdr:col>1</xdr:col>
      <xdr:colOff>783468</xdr:colOff>
      <xdr:row>72</xdr:row>
      <xdr:rowOff>84378</xdr:rowOff>
    </xdr:to>
    <xdr:sp macro="" textlink="">
      <xdr:nvSpPr>
        <xdr:cNvPr id="7" name="線吹き出し 2 (枠付き)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2047338" y="18564559"/>
          <a:ext cx="1574580" cy="322169"/>
        </a:xfrm>
        <a:prstGeom prst="borderCallout2">
          <a:avLst>
            <a:gd name="adj1" fmla="val 18750"/>
            <a:gd name="adj2" fmla="val -8333"/>
            <a:gd name="adj3" fmla="val 17207"/>
            <a:gd name="adj4" fmla="val -26225"/>
            <a:gd name="adj5" fmla="val 272106"/>
            <a:gd name="adj6" fmla="val -684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請求書表示名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1207167</xdr:colOff>
      <xdr:row>75</xdr:row>
      <xdr:rowOff>17961</xdr:rowOff>
    </xdr:from>
    <xdr:to>
      <xdr:col>0</xdr:col>
      <xdr:colOff>2640930</xdr:colOff>
      <xdr:row>76</xdr:row>
      <xdr:rowOff>8435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207167" y="19420386"/>
          <a:ext cx="1433763" cy="19049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42698</xdr:colOff>
      <xdr:row>72</xdr:row>
      <xdr:rowOff>196263</xdr:rowOff>
    </xdr:from>
    <xdr:to>
      <xdr:col>1</xdr:col>
      <xdr:colOff>1497931</xdr:colOff>
      <xdr:row>74</xdr:row>
      <xdr:rowOff>120562</xdr:rowOff>
    </xdr:to>
    <xdr:sp macro="" textlink="">
      <xdr:nvSpPr>
        <xdr:cNvPr id="9" name="線吹き出し 2 (枠付き)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2881148" y="18998613"/>
          <a:ext cx="1455233" cy="324349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30130"/>
            <a:gd name="adj6" fmla="val -4943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内部で使用する名称</a:t>
          </a:r>
        </a:p>
      </xdr:txBody>
    </xdr:sp>
    <xdr:clientData/>
  </xdr:twoCellAnchor>
  <xdr:twoCellAnchor editAs="oneCell">
    <xdr:from>
      <xdr:col>0</xdr:col>
      <xdr:colOff>364958</xdr:colOff>
      <xdr:row>76</xdr:row>
      <xdr:rowOff>15384</xdr:rowOff>
    </xdr:from>
    <xdr:to>
      <xdr:col>0</xdr:col>
      <xdr:colOff>1798721</xdr:colOff>
      <xdr:row>77</xdr:row>
      <xdr:rowOff>5856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64958" y="19617834"/>
          <a:ext cx="1433763" cy="19049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1782266</xdr:colOff>
      <xdr:row>77</xdr:row>
      <xdr:rowOff>188671</xdr:rowOff>
    </xdr:from>
    <xdr:to>
      <xdr:col>0</xdr:col>
      <xdr:colOff>2697956</xdr:colOff>
      <xdr:row>79</xdr:row>
      <xdr:rowOff>112972</xdr:rowOff>
    </xdr:to>
    <xdr:sp macro="" textlink="">
      <xdr:nvSpPr>
        <xdr:cNvPr id="11" name="線吹き出し 2 (枠付き)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782266" y="19991146"/>
          <a:ext cx="915690" cy="324351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58142"/>
            <a:gd name="adj6" fmla="val -6694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商品説明</a:t>
          </a:r>
        </a:p>
      </xdr:txBody>
    </xdr:sp>
    <xdr:clientData/>
  </xdr:twoCellAnchor>
  <xdr:twoCellAnchor editAs="oneCell">
    <xdr:from>
      <xdr:col>1</xdr:col>
      <xdr:colOff>2571750</xdr:colOff>
      <xdr:row>76</xdr:row>
      <xdr:rowOff>135031</xdr:rowOff>
    </xdr:from>
    <xdr:to>
      <xdr:col>2</xdr:col>
      <xdr:colOff>399690</xdr:colOff>
      <xdr:row>89</xdr:row>
      <xdr:rowOff>125183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10200" y="19737481"/>
          <a:ext cx="2876190" cy="2590477"/>
        </a:xfrm>
        <a:prstGeom prst="rect">
          <a:avLst/>
        </a:prstGeom>
      </xdr:spPr>
    </xdr:pic>
    <xdr:clientData/>
  </xdr:twoCellAnchor>
  <xdr:twoCellAnchor editAs="oneCell">
    <xdr:from>
      <xdr:col>1</xdr:col>
      <xdr:colOff>1571626</xdr:colOff>
      <xdr:row>74</xdr:row>
      <xdr:rowOff>177485</xdr:rowOff>
    </xdr:from>
    <xdr:to>
      <xdr:col>2</xdr:col>
      <xdr:colOff>542926</xdr:colOff>
      <xdr:row>90</xdr:row>
      <xdr:rowOff>47627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4410076" y="19379885"/>
          <a:ext cx="4019550" cy="307054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216657</xdr:colOff>
      <xdr:row>73</xdr:row>
      <xdr:rowOff>28576</xdr:rowOff>
    </xdr:from>
    <xdr:to>
      <xdr:col>2</xdr:col>
      <xdr:colOff>1038225</xdr:colOff>
      <xdr:row>74</xdr:row>
      <xdr:rowOff>163606</xdr:rowOff>
    </xdr:to>
    <xdr:sp macro="" textlink="">
      <xdr:nvSpPr>
        <xdr:cNvPr id="14" name="線吹き出し 2 (枠付き)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8103357" y="19030951"/>
          <a:ext cx="821568" cy="335055"/>
        </a:xfrm>
        <a:prstGeom prst="borderCallout2">
          <a:avLst>
            <a:gd name="adj1" fmla="val 18750"/>
            <a:gd name="adj2" fmla="val -8333"/>
            <a:gd name="adj3" fmla="val 17356"/>
            <a:gd name="adj4" fmla="val -31463"/>
            <a:gd name="adj5" fmla="val 109574"/>
            <a:gd name="adj6" fmla="val -63681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大量注文</a:t>
          </a:r>
        </a:p>
      </xdr:txBody>
    </xdr:sp>
    <xdr:clientData/>
  </xdr:twoCellAnchor>
  <xdr:twoCellAnchor editAs="oneCell">
    <xdr:from>
      <xdr:col>2</xdr:col>
      <xdr:colOff>3333751</xdr:colOff>
      <xdr:row>67</xdr:row>
      <xdr:rowOff>57149</xdr:rowOff>
    </xdr:from>
    <xdr:to>
      <xdr:col>3</xdr:col>
      <xdr:colOff>114301</xdr:colOff>
      <xdr:row>68</xdr:row>
      <xdr:rowOff>57150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1220451" y="17859374"/>
          <a:ext cx="590550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2595208</xdr:colOff>
      <xdr:row>69</xdr:row>
      <xdr:rowOff>141511</xdr:rowOff>
    </xdr:from>
    <xdr:to>
      <xdr:col>2</xdr:col>
      <xdr:colOff>3806800</xdr:colOff>
      <xdr:row>71</xdr:row>
      <xdr:rowOff>65811</xdr:rowOff>
    </xdr:to>
    <xdr:sp macro="" textlink="">
      <xdr:nvSpPr>
        <xdr:cNvPr id="16" name="線吹き出し 2 (枠付き)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487351" y="18946582"/>
          <a:ext cx="1211592" cy="332515"/>
        </a:xfrm>
        <a:prstGeom prst="borderCallout2">
          <a:avLst>
            <a:gd name="adj1" fmla="val -1711"/>
            <a:gd name="adj2" fmla="val 52313"/>
            <a:gd name="adj3" fmla="val -32906"/>
            <a:gd name="adj4" fmla="val 75357"/>
            <a:gd name="adj5" fmla="val -74566"/>
            <a:gd name="adj6" fmla="val 8176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割り当てチャネル</a:t>
          </a:r>
        </a:p>
      </xdr:txBody>
    </xdr:sp>
    <xdr:clientData/>
  </xdr:twoCellAnchor>
  <xdr:twoCellAnchor editAs="oneCell">
    <xdr:from>
      <xdr:col>0</xdr:col>
      <xdr:colOff>0</xdr:colOff>
      <xdr:row>93</xdr:row>
      <xdr:rowOff>7844</xdr:rowOff>
    </xdr:from>
    <xdr:to>
      <xdr:col>3</xdr:col>
      <xdr:colOff>198538</xdr:colOff>
      <xdr:row>114</xdr:row>
      <xdr:rowOff>93569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7116" b="49609"/>
        <a:stretch/>
      </xdr:blipFill>
      <xdr:spPr>
        <a:xfrm>
          <a:off x="0" y="23010719"/>
          <a:ext cx="11895238" cy="4286250"/>
        </a:xfrm>
        <a:prstGeom prst="rect">
          <a:avLst/>
        </a:prstGeom>
      </xdr:spPr>
    </xdr:pic>
    <xdr:clientData/>
  </xdr:twoCellAnchor>
  <xdr:twoCellAnchor>
    <xdr:from>
      <xdr:col>2</xdr:col>
      <xdr:colOff>2476500</xdr:colOff>
      <xdr:row>93</xdr:row>
      <xdr:rowOff>0</xdr:rowOff>
    </xdr:from>
    <xdr:to>
      <xdr:col>3</xdr:col>
      <xdr:colOff>180975</xdr:colOff>
      <xdr:row>95</xdr:row>
      <xdr:rowOff>19050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63200" y="23002875"/>
          <a:ext cx="1514475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小売商品画面</a:t>
          </a:r>
        </a:p>
      </xdr:txBody>
    </xdr:sp>
    <xdr:clientData/>
  </xdr:twoCellAnchor>
  <xdr:twoCellAnchor editAs="oneCell">
    <xdr:from>
      <xdr:col>0</xdr:col>
      <xdr:colOff>320184</xdr:colOff>
      <xdr:row>98</xdr:row>
      <xdr:rowOff>39447</xdr:rowOff>
    </xdr:from>
    <xdr:to>
      <xdr:col>0</xdr:col>
      <xdr:colOff>1504950</xdr:colOff>
      <xdr:row>99</xdr:row>
      <xdr:rowOff>28575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320184" y="24042447"/>
          <a:ext cx="1184766" cy="18915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1987180</xdr:colOff>
      <xdr:row>93</xdr:row>
      <xdr:rowOff>171450</xdr:rowOff>
    </xdr:from>
    <xdr:to>
      <xdr:col>1</xdr:col>
      <xdr:colOff>723310</xdr:colOff>
      <xdr:row>95</xdr:row>
      <xdr:rowOff>93568</xdr:rowOff>
    </xdr:to>
    <xdr:sp macro="" textlink="">
      <xdr:nvSpPr>
        <xdr:cNvPr id="20" name="線吹き出し 2 (枠付き)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987180" y="23174325"/>
          <a:ext cx="1574580" cy="322168"/>
        </a:xfrm>
        <a:prstGeom prst="borderCallout2">
          <a:avLst>
            <a:gd name="adj1" fmla="val 18750"/>
            <a:gd name="adj2" fmla="val -8333"/>
            <a:gd name="adj3" fmla="val 17207"/>
            <a:gd name="adj4" fmla="val -26225"/>
            <a:gd name="adj5" fmla="val 272106"/>
            <a:gd name="adj6" fmla="val -684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請求書表示名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1480384</xdr:colOff>
      <xdr:row>98</xdr:row>
      <xdr:rowOff>28833</xdr:rowOff>
    </xdr:from>
    <xdr:to>
      <xdr:col>1</xdr:col>
      <xdr:colOff>733425</xdr:colOff>
      <xdr:row>99</xdr:row>
      <xdr:rowOff>57150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1480384" y="24031833"/>
          <a:ext cx="2091491" cy="22834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315915</xdr:colOff>
      <xdr:row>96</xdr:row>
      <xdr:rowOff>5428</xdr:rowOff>
    </xdr:from>
    <xdr:to>
      <xdr:col>1</xdr:col>
      <xdr:colOff>1771148</xdr:colOff>
      <xdr:row>97</xdr:row>
      <xdr:rowOff>128073</xdr:rowOff>
    </xdr:to>
    <xdr:sp macro="" textlink="">
      <xdr:nvSpPr>
        <xdr:cNvPr id="22" name="線吹き出し 2 (枠付き)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3154365" y="23608378"/>
          <a:ext cx="1455233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30130"/>
            <a:gd name="adj6" fmla="val -4943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内部で使用する名称</a:t>
          </a:r>
        </a:p>
      </xdr:txBody>
    </xdr:sp>
    <xdr:clientData/>
  </xdr:twoCellAnchor>
  <xdr:twoCellAnchor editAs="oneCell">
    <xdr:from>
      <xdr:col>0</xdr:col>
      <xdr:colOff>314325</xdr:colOff>
      <xdr:row>99</xdr:row>
      <xdr:rowOff>64356</xdr:rowOff>
    </xdr:from>
    <xdr:to>
      <xdr:col>0</xdr:col>
      <xdr:colOff>2000250</xdr:colOff>
      <xdr:row>100</xdr:row>
      <xdr:rowOff>85725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314325" y="24267381"/>
          <a:ext cx="1685925" cy="22139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2255508</xdr:colOff>
      <xdr:row>100</xdr:row>
      <xdr:rowOff>197862</xdr:rowOff>
    </xdr:from>
    <xdr:to>
      <xdr:col>1</xdr:col>
      <xdr:colOff>247650</xdr:colOff>
      <xdr:row>102</xdr:row>
      <xdr:rowOff>120482</xdr:rowOff>
    </xdr:to>
    <xdr:sp macro="" textlink="">
      <xdr:nvSpPr>
        <xdr:cNvPr id="24" name="線吹き出し 2 (枠付き)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2255508" y="24600912"/>
          <a:ext cx="830592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37479"/>
            <a:gd name="adj6" fmla="val -4510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商品説明</a:t>
          </a:r>
        </a:p>
      </xdr:txBody>
    </xdr:sp>
    <xdr:clientData/>
  </xdr:twoCellAnchor>
  <xdr:twoCellAnchor editAs="oneCell">
    <xdr:from>
      <xdr:col>0</xdr:col>
      <xdr:colOff>273268</xdr:colOff>
      <xdr:row>103</xdr:row>
      <xdr:rowOff>97182</xdr:rowOff>
    </xdr:from>
    <xdr:to>
      <xdr:col>0</xdr:col>
      <xdr:colOff>1235293</xdr:colOff>
      <xdr:row>104</xdr:row>
      <xdr:rowOff>60763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273268" y="25100307"/>
          <a:ext cx="962025" cy="16360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1616676</xdr:colOff>
      <xdr:row>106</xdr:row>
      <xdr:rowOff>160730</xdr:rowOff>
    </xdr:from>
    <xdr:to>
      <xdr:col>0</xdr:col>
      <xdr:colOff>2828268</xdr:colOff>
      <xdr:row>108</xdr:row>
      <xdr:rowOff>85030</xdr:rowOff>
    </xdr:to>
    <xdr:sp macro="" textlink="">
      <xdr:nvSpPr>
        <xdr:cNvPr id="26" name="線吹き出し 2 (枠付き)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1616676" y="25763930"/>
          <a:ext cx="1211592" cy="32435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157159"/>
            <a:gd name="adj6" fmla="val -57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割り当てチャネル</a:t>
          </a:r>
        </a:p>
      </xdr:txBody>
    </xdr:sp>
    <xdr:clientData/>
  </xdr:twoCellAnchor>
  <xdr:twoCellAnchor editAs="oneCell">
    <xdr:from>
      <xdr:col>0</xdr:col>
      <xdr:colOff>275896</xdr:colOff>
      <xdr:row>102</xdr:row>
      <xdr:rowOff>96852</xdr:rowOff>
    </xdr:from>
    <xdr:to>
      <xdr:col>0</xdr:col>
      <xdr:colOff>1990397</xdr:colOff>
      <xdr:row>103</xdr:row>
      <xdr:rowOff>104775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275896" y="24899952"/>
          <a:ext cx="1714501" cy="20794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1983225</xdr:colOff>
      <xdr:row>104</xdr:row>
      <xdr:rowOff>111461</xdr:rowOff>
    </xdr:from>
    <xdr:to>
      <xdr:col>0</xdr:col>
      <xdr:colOff>2795095</xdr:colOff>
      <xdr:row>106</xdr:row>
      <xdr:rowOff>37443</xdr:rowOff>
    </xdr:to>
    <xdr:sp macro="" textlink="">
      <xdr:nvSpPr>
        <xdr:cNvPr id="28" name="線吹き出し 2 (枠付き)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1983225" y="25314611"/>
          <a:ext cx="811870" cy="326033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65880"/>
            <a:gd name="adj6" fmla="val -5361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大量注文</a:t>
          </a:r>
        </a:p>
      </xdr:txBody>
    </xdr:sp>
    <xdr:clientData/>
  </xdr:twoCellAnchor>
  <xdr:twoCellAnchor editAs="oneCell">
    <xdr:from>
      <xdr:col>2</xdr:col>
      <xdr:colOff>3047999</xdr:colOff>
      <xdr:row>100</xdr:row>
      <xdr:rowOff>180975</xdr:rowOff>
    </xdr:from>
    <xdr:to>
      <xdr:col>2</xdr:col>
      <xdr:colOff>3781424</xdr:colOff>
      <xdr:row>102</xdr:row>
      <xdr:rowOff>47625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10934699" y="24584025"/>
          <a:ext cx="733425" cy="2667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2648273</xdr:colOff>
      <xdr:row>103</xdr:row>
      <xdr:rowOff>108854</xdr:rowOff>
    </xdr:from>
    <xdr:to>
      <xdr:col>2</xdr:col>
      <xdr:colOff>3552824</xdr:colOff>
      <xdr:row>105</xdr:row>
      <xdr:rowOff>33154</xdr:rowOff>
    </xdr:to>
    <xdr:sp macro="" textlink="">
      <xdr:nvSpPr>
        <xdr:cNvPr id="30" name="線吹き出し 2 (枠付き)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10540416" y="25853568"/>
          <a:ext cx="904551" cy="332515"/>
        </a:xfrm>
        <a:prstGeom prst="borderCallout2">
          <a:avLst>
            <a:gd name="adj1" fmla="val -5803"/>
            <a:gd name="adj2" fmla="val 53343"/>
            <a:gd name="adj3" fmla="val -36998"/>
            <a:gd name="adj4" fmla="val 77717"/>
            <a:gd name="adj5" fmla="val -82750"/>
            <a:gd name="adj6" fmla="val 83461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製品カテゴリ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商品に設定する種別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カテゴリ名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例）「</a:t>
          </a:r>
          <a:r>
            <a:rPr lang="en-US" altLang="ja-JP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DEMO1,DEMO2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複数設定可能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設定なし可能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事前にテナントにカテゴリを追加する必要あり</a:t>
          </a:r>
          <a:r>
            <a:rPr lang="ja-JP" altLang="en-US"/>
            <a:t> 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115</xdr:row>
      <xdr:rowOff>190500</xdr:rowOff>
    </xdr:from>
    <xdr:to>
      <xdr:col>3</xdr:col>
      <xdr:colOff>85725</xdr:colOff>
      <xdr:row>134</xdr:row>
      <xdr:rowOff>180975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58"/>
        <a:stretch/>
      </xdr:blipFill>
      <xdr:spPr>
        <a:xfrm>
          <a:off x="0" y="27593925"/>
          <a:ext cx="11782425" cy="3790950"/>
        </a:xfrm>
        <a:prstGeom prst="rect">
          <a:avLst/>
        </a:prstGeom>
      </xdr:spPr>
    </xdr:pic>
    <xdr:clientData/>
  </xdr:twoCellAnchor>
  <xdr:twoCellAnchor>
    <xdr:from>
      <xdr:col>2</xdr:col>
      <xdr:colOff>1990725</xdr:colOff>
      <xdr:row>116</xdr:row>
      <xdr:rowOff>9525</xdr:rowOff>
    </xdr:from>
    <xdr:to>
      <xdr:col>3</xdr:col>
      <xdr:colOff>76200</xdr:colOff>
      <xdr:row>118</xdr:row>
      <xdr:rowOff>28575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9877425" y="27612975"/>
          <a:ext cx="1895475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購入商品選択画面</a:t>
          </a:r>
        </a:p>
      </xdr:txBody>
    </xdr:sp>
    <xdr:clientData/>
  </xdr:twoCellAnchor>
  <xdr:twoCellAnchor editAs="oneCell">
    <xdr:from>
      <xdr:col>0</xdr:col>
      <xdr:colOff>2809876</xdr:colOff>
      <xdr:row>123</xdr:row>
      <xdr:rowOff>118654</xdr:rowOff>
    </xdr:from>
    <xdr:to>
      <xdr:col>1</xdr:col>
      <xdr:colOff>1095376</xdr:colOff>
      <xdr:row>128</xdr:row>
      <xdr:rowOff>85724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2809876" y="29122279"/>
          <a:ext cx="1123950" cy="96719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1416806</xdr:colOff>
      <xdr:row>121</xdr:row>
      <xdr:rowOff>38100</xdr:rowOff>
    </xdr:from>
    <xdr:to>
      <xdr:col>1</xdr:col>
      <xdr:colOff>2238375</xdr:colOff>
      <xdr:row>122</xdr:row>
      <xdr:rowOff>160745</xdr:rowOff>
    </xdr:to>
    <xdr:sp macro="" textlink="">
      <xdr:nvSpPr>
        <xdr:cNvPr id="34" name="線吹き出し 2 (枠付き)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4255256" y="28641675"/>
          <a:ext cx="821569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44890"/>
            <a:gd name="adj6" fmla="val -5523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製品画像</a:t>
          </a:r>
        </a:p>
      </xdr:txBody>
    </xdr:sp>
    <xdr:clientData/>
  </xdr:twoCellAnchor>
  <xdr:twoCellAnchor editAs="oneCell">
    <xdr:from>
      <xdr:col>0</xdr:col>
      <xdr:colOff>0</xdr:colOff>
      <xdr:row>140</xdr:row>
      <xdr:rowOff>0</xdr:rowOff>
    </xdr:from>
    <xdr:to>
      <xdr:col>3</xdr:col>
      <xdr:colOff>198538</xdr:colOff>
      <xdr:row>166</xdr:row>
      <xdr:rowOff>104777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7213" b="39223"/>
        <a:stretch/>
      </xdr:blipFill>
      <xdr:spPr>
        <a:xfrm>
          <a:off x="0" y="32404050"/>
          <a:ext cx="11895238" cy="530542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154</xdr:row>
      <xdr:rowOff>109129</xdr:rowOff>
    </xdr:from>
    <xdr:to>
      <xdr:col>1</xdr:col>
      <xdr:colOff>1238249</xdr:colOff>
      <xdr:row>165</xdr:row>
      <xdr:rowOff>190500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66674" y="35313529"/>
          <a:ext cx="4010025" cy="228164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1226305</xdr:colOff>
      <xdr:row>152</xdr:row>
      <xdr:rowOff>28575</xdr:rowOff>
    </xdr:from>
    <xdr:to>
      <xdr:col>1</xdr:col>
      <xdr:colOff>2047874</xdr:colOff>
      <xdr:row>153</xdr:row>
      <xdr:rowOff>151220</xdr:rowOff>
    </xdr:to>
    <xdr:sp macro="" textlink="">
      <xdr:nvSpPr>
        <xdr:cNvPr id="37" name="線吹き出し 2 (枠付き)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4064755" y="34832925"/>
          <a:ext cx="821569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44890"/>
            <a:gd name="adj6" fmla="val -5523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契約条件</a:t>
          </a:r>
        </a:p>
      </xdr:txBody>
    </xdr:sp>
    <xdr:clientData/>
  </xdr:twoCellAnchor>
  <xdr:twoCellAnchor>
    <xdr:from>
      <xdr:col>2</xdr:col>
      <xdr:colOff>2486025</xdr:colOff>
      <xdr:row>140</xdr:row>
      <xdr:rowOff>0</xdr:rowOff>
    </xdr:from>
    <xdr:to>
      <xdr:col>3</xdr:col>
      <xdr:colOff>190500</xdr:colOff>
      <xdr:row>142</xdr:row>
      <xdr:rowOff>19050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10372725" y="32404050"/>
          <a:ext cx="1514475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小売商品画面</a:t>
          </a:r>
        </a:p>
      </xdr:txBody>
    </xdr:sp>
    <xdr:clientData/>
  </xdr:twoCellAnchor>
  <xdr:twoCellAnchor editAs="oneCell">
    <xdr:from>
      <xdr:col>0</xdr:col>
      <xdr:colOff>0</xdr:colOff>
      <xdr:row>168</xdr:row>
      <xdr:rowOff>38099</xdr:rowOff>
    </xdr:from>
    <xdr:to>
      <xdr:col>3</xdr:col>
      <xdr:colOff>198538</xdr:colOff>
      <xdr:row>213</xdr:row>
      <xdr:rowOff>189261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7596"/>
        <a:stretch/>
      </xdr:blipFill>
      <xdr:spPr>
        <a:xfrm>
          <a:off x="0" y="38042849"/>
          <a:ext cx="11895238" cy="9152287"/>
        </a:xfrm>
        <a:prstGeom prst="rect">
          <a:avLst/>
        </a:prstGeom>
      </xdr:spPr>
    </xdr:pic>
    <xdr:clientData/>
  </xdr:twoCellAnchor>
  <xdr:twoCellAnchor>
    <xdr:from>
      <xdr:col>2</xdr:col>
      <xdr:colOff>2476500</xdr:colOff>
      <xdr:row>168</xdr:row>
      <xdr:rowOff>38100</xdr:rowOff>
    </xdr:from>
    <xdr:to>
      <xdr:col>3</xdr:col>
      <xdr:colOff>180975</xdr:colOff>
      <xdr:row>170</xdr:row>
      <xdr:rowOff>57150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0363200" y="38042850"/>
          <a:ext cx="1514475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オーダ画面</a:t>
          </a:r>
        </a:p>
      </xdr:txBody>
    </xdr:sp>
    <xdr:clientData/>
  </xdr:twoCellAnchor>
  <xdr:twoCellAnchor editAs="oneCell">
    <xdr:from>
      <xdr:col>0</xdr:col>
      <xdr:colOff>1733551</xdr:colOff>
      <xdr:row>208</xdr:row>
      <xdr:rowOff>156754</xdr:rowOff>
    </xdr:from>
    <xdr:to>
      <xdr:col>1</xdr:col>
      <xdr:colOff>228601</xdr:colOff>
      <xdr:row>210</xdr:row>
      <xdr:rowOff>85724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1733551" y="46162504"/>
          <a:ext cx="1333500" cy="32902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311906</xdr:colOff>
      <xdr:row>206</xdr:row>
      <xdr:rowOff>85725</xdr:rowOff>
    </xdr:from>
    <xdr:to>
      <xdr:col>1</xdr:col>
      <xdr:colOff>1133475</xdr:colOff>
      <xdr:row>208</xdr:row>
      <xdr:rowOff>8346</xdr:rowOff>
    </xdr:to>
    <xdr:sp macro="" textlink="">
      <xdr:nvSpPr>
        <xdr:cNvPr id="42" name="線吹き出し 2 (枠付き)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3150356" y="45691425"/>
          <a:ext cx="821569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44890"/>
            <a:gd name="adj6" fmla="val -5523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契約条件</a:t>
          </a:r>
        </a:p>
      </xdr:txBody>
    </xdr:sp>
    <xdr:clientData/>
  </xdr:twoCellAnchor>
  <xdr:twoCellAnchor>
    <xdr:from>
      <xdr:col>2</xdr:col>
      <xdr:colOff>2914650</xdr:colOff>
      <xdr:row>217</xdr:row>
      <xdr:rowOff>0</xdr:rowOff>
    </xdr:from>
    <xdr:to>
      <xdr:col>3</xdr:col>
      <xdr:colOff>190500</xdr:colOff>
      <xdr:row>219</xdr:row>
      <xdr:rowOff>19050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10801350" y="47805975"/>
          <a:ext cx="10858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 editAs="oneCell">
    <xdr:from>
      <xdr:col>1</xdr:col>
      <xdr:colOff>2638425</xdr:colOff>
      <xdr:row>250</xdr:row>
      <xdr:rowOff>133351</xdr:rowOff>
    </xdr:from>
    <xdr:to>
      <xdr:col>1</xdr:col>
      <xdr:colOff>4838700</xdr:colOff>
      <xdr:row>252</xdr:row>
      <xdr:rowOff>57150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5476875" y="54540151"/>
          <a:ext cx="2200275" cy="3238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3638551</xdr:colOff>
      <xdr:row>247</xdr:row>
      <xdr:rowOff>180975</xdr:rowOff>
    </xdr:from>
    <xdr:to>
      <xdr:col>1</xdr:col>
      <xdr:colOff>4648200</xdr:colOff>
      <xdr:row>249</xdr:row>
      <xdr:rowOff>114300</xdr:rowOff>
    </xdr:to>
    <xdr:sp macro="" textlink="">
      <xdr:nvSpPr>
        <xdr:cNvPr id="45" name="角丸四角形吹き出し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6477001" y="53987700"/>
          <a:ext cx="1009649" cy="333375"/>
        </a:xfrm>
        <a:prstGeom prst="wedgeRoundRectCallout">
          <a:avLst>
            <a:gd name="adj1" fmla="val -34225"/>
            <a:gd name="adj2" fmla="val 11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「あり」を選択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209549</xdr:colOff>
      <xdr:row>254</xdr:row>
      <xdr:rowOff>114301</xdr:rowOff>
    </xdr:from>
    <xdr:to>
      <xdr:col>2</xdr:col>
      <xdr:colOff>2181224</xdr:colOff>
      <xdr:row>257</xdr:row>
      <xdr:rowOff>104777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209549" y="55321201"/>
          <a:ext cx="9858375" cy="5905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1209676</xdr:colOff>
      <xdr:row>251</xdr:row>
      <xdr:rowOff>161925</xdr:rowOff>
    </xdr:from>
    <xdr:to>
      <xdr:col>1</xdr:col>
      <xdr:colOff>1714500</xdr:colOff>
      <xdr:row>253</xdr:row>
      <xdr:rowOff>95249</xdr:rowOff>
    </xdr:to>
    <xdr:sp macro="" textlink="">
      <xdr:nvSpPr>
        <xdr:cNvPr id="47" name="角丸四角形吹き出し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1209676" y="54768750"/>
          <a:ext cx="3343274" cy="333375"/>
        </a:xfrm>
        <a:prstGeom prst="wedgeRoundRectCallout">
          <a:avLst>
            <a:gd name="adj1" fmla="val -34225"/>
            <a:gd name="adj2" fmla="val 11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「あり」を選択すると、補足資料用サービス</a:t>
          </a:r>
          <a:r>
            <a:rPr kumimoji="1" lang="en-US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が表示される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304799</xdr:colOff>
      <xdr:row>225</xdr:row>
      <xdr:rowOff>71029</xdr:rowOff>
    </xdr:from>
    <xdr:to>
      <xdr:col>0</xdr:col>
      <xdr:colOff>2714624</xdr:colOff>
      <xdr:row>227</xdr:row>
      <xdr:rowOff>85725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304799" y="49477204"/>
          <a:ext cx="2409825" cy="41474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2578855</xdr:colOff>
      <xdr:row>222</xdr:row>
      <xdr:rowOff>190500</xdr:rowOff>
    </xdr:from>
    <xdr:to>
      <xdr:col>1</xdr:col>
      <xdr:colOff>4162425</xdr:colOff>
      <xdr:row>224</xdr:row>
      <xdr:rowOff>113119</xdr:rowOff>
    </xdr:to>
    <xdr:sp macro="" textlink="">
      <xdr:nvSpPr>
        <xdr:cNvPr id="49" name="線吹き出し 2 (枠付き)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2578855" y="48996600"/>
          <a:ext cx="4422020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16811"/>
            <a:gd name="adj5" fmla="val 147842"/>
            <a:gd name="adj6" fmla="val -2271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依存関係：機器ありの場合に「補足資料用サービス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」サービスを表示する　</a:t>
          </a:r>
        </a:p>
      </xdr:txBody>
    </xdr:sp>
    <xdr:clientData/>
  </xdr:twoCellAnchor>
  <xdr:twoCellAnchor editAs="oneCell">
    <xdr:from>
      <xdr:col>0</xdr:col>
      <xdr:colOff>0</xdr:colOff>
      <xdr:row>264</xdr:row>
      <xdr:rowOff>0</xdr:rowOff>
    </xdr:from>
    <xdr:to>
      <xdr:col>3</xdr:col>
      <xdr:colOff>198538</xdr:colOff>
      <xdr:row>309</xdr:row>
      <xdr:rowOff>160686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7501"/>
        <a:stretch/>
      </xdr:blipFill>
      <xdr:spPr>
        <a:xfrm>
          <a:off x="0" y="57207150"/>
          <a:ext cx="11895238" cy="9161812"/>
        </a:xfrm>
        <a:prstGeom prst="rect">
          <a:avLst/>
        </a:prstGeom>
      </xdr:spPr>
    </xdr:pic>
    <xdr:clientData/>
  </xdr:twoCellAnchor>
  <xdr:twoCellAnchor>
    <xdr:from>
      <xdr:col>2</xdr:col>
      <xdr:colOff>2905125</xdr:colOff>
      <xdr:row>264</xdr:row>
      <xdr:rowOff>0</xdr:rowOff>
    </xdr:from>
    <xdr:to>
      <xdr:col>3</xdr:col>
      <xdr:colOff>180975</xdr:colOff>
      <xdr:row>266</xdr:row>
      <xdr:rowOff>19050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10791825" y="57207150"/>
          <a:ext cx="10858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 editAs="oneCell">
    <xdr:from>
      <xdr:col>1</xdr:col>
      <xdr:colOff>2752726</xdr:colOff>
      <xdr:row>297</xdr:row>
      <xdr:rowOff>133351</xdr:rowOff>
    </xdr:from>
    <xdr:to>
      <xdr:col>1</xdr:col>
      <xdr:colOff>4953001</xdr:colOff>
      <xdr:row>299</xdr:row>
      <xdr:rowOff>57152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5591176" y="63941326"/>
          <a:ext cx="2200275" cy="3238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3752852</xdr:colOff>
      <xdr:row>294</xdr:row>
      <xdr:rowOff>180975</xdr:rowOff>
    </xdr:from>
    <xdr:to>
      <xdr:col>1</xdr:col>
      <xdr:colOff>4762501</xdr:colOff>
      <xdr:row>296</xdr:row>
      <xdr:rowOff>114300</xdr:rowOff>
    </xdr:to>
    <xdr:sp macro="" textlink="">
      <xdr:nvSpPr>
        <xdr:cNvPr id="53" name="角丸四角形吹き出し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6591302" y="63388875"/>
          <a:ext cx="1009649" cy="333375"/>
        </a:xfrm>
        <a:prstGeom prst="wedgeRoundRectCallout">
          <a:avLst>
            <a:gd name="adj1" fmla="val -34225"/>
            <a:gd name="adj2" fmla="val 11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「なし」を選択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323850</xdr:colOff>
      <xdr:row>301</xdr:row>
      <xdr:rowOff>114301</xdr:rowOff>
    </xdr:from>
    <xdr:to>
      <xdr:col>2</xdr:col>
      <xdr:colOff>2295525</xdr:colOff>
      <xdr:row>304</xdr:row>
      <xdr:rowOff>104776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323850" y="64722376"/>
          <a:ext cx="9858375" cy="590550"/>
        </a:xfrm>
        <a:prstGeom prst="rect">
          <a:avLst/>
        </a:prstGeom>
        <a:noFill/>
        <a:ln w="28575">
          <a:solidFill>
            <a:schemeClr val="accent2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2628901</xdr:colOff>
      <xdr:row>306</xdr:row>
      <xdr:rowOff>76199</xdr:rowOff>
    </xdr:from>
    <xdr:to>
      <xdr:col>1</xdr:col>
      <xdr:colOff>3400425</xdr:colOff>
      <xdr:row>309</xdr:row>
      <xdr:rowOff>133349</xdr:rowOff>
    </xdr:to>
    <xdr:sp macro="" textlink="">
      <xdr:nvSpPr>
        <xdr:cNvPr id="55" name="角丸四角形吹き出し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2628901" y="65684399"/>
          <a:ext cx="3609974" cy="657226"/>
        </a:xfrm>
        <a:prstGeom prst="wedgeRoundRectCallout">
          <a:avLst>
            <a:gd name="adj1" fmla="val -32378"/>
            <a:gd name="adj2" fmla="val -107231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「なし」を選択すると、補足資料用サービス</a:t>
          </a:r>
          <a:r>
            <a:rPr kumimoji="1" lang="en-US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が表示されない</a:t>
          </a:r>
          <a:endParaRPr kumimoji="1" lang="en-US" altLang="ja-JP" sz="11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（購入内容に含まれない）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314</xdr:row>
      <xdr:rowOff>9525</xdr:rowOff>
    </xdr:from>
    <xdr:to>
      <xdr:col>3</xdr:col>
      <xdr:colOff>198538</xdr:colOff>
      <xdr:row>337</xdr:row>
      <xdr:rowOff>47625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7404" b="45763"/>
        <a:stretch/>
      </xdr:blipFill>
      <xdr:spPr>
        <a:xfrm>
          <a:off x="0" y="67217925"/>
          <a:ext cx="11895238" cy="4638676"/>
        </a:xfrm>
        <a:prstGeom prst="rect">
          <a:avLst/>
        </a:prstGeom>
      </xdr:spPr>
    </xdr:pic>
    <xdr:clientData/>
  </xdr:twoCellAnchor>
  <xdr:twoCellAnchor>
    <xdr:from>
      <xdr:col>2</xdr:col>
      <xdr:colOff>2914650</xdr:colOff>
      <xdr:row>314</xdr:row>
      <xdr:rowOff>9525</xdr:rowOff>
    </xdr:from>
    <xdr:to>
      <xdr:col>3</xdr:col>
      <xdr:colOff>190500</xdr:colOff>
      <xdr:row>316</xdr:row>
      <xdr:rowOff>28575</xdr:rowOff>
    </xdr:to>
    <xdr:sp macro="" textlink="">
      <xdr:nvSpPr>
        <xdr:cNvPr id="57" name="角丸四角形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10801350" y="67217925"/>
          <a:ext cx="10858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 editAs="oneCell">
    <xdr:from>
      <xdr:col>0</xdr:col>
      <xdr:colOff>1628775</xdr:colOff>
      <xdr:row>328</xdr:row>
      <xdr:rowOff>137704</xdr:rowOff>
    </xdr:from>
    <xdr:to>
      <xdr:col>1</xdr:col>
      <xdr:colOff>104775</xdr:colOff>
      <xdr:row>329</xdr:row>
      <xdr:rowOff>76199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/>
      </xdr:nvSpPr>
      <xdr:spPr>
        <a:xfrm>
          <a:off x="1628775" y="70146454"/>
          <a:ext cx="1314450" cy="13852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445256</xdr:colOff>
      <xdr:row>330</xdr:row>
      <xdr:rowOff>95250</xdr:rowOff>
    </xdr:from>
    <xdr:to>
      <xdr:col>1</xdr:col>
      <xdr:colOff>1352550</xdr:colOff>
      <xdr:row>332</xdr:row>
      <xdr:rowOff>17870</xdr:rowOff>
    </xdr:to>
    <xdr:sp macro="" textlink="">
      <xdr:nvSpPr>
        <xdr:cNvPr id="59" name="線吹き出し 2 (枠付き)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>
        <a:xfrm>
          <a:off x="3283706" y="70504050"/>
          <a:ext cx="907294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-67649"/>
            <a:gd name="adj6" fmla="val -657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</a:t>
          </a:r>
        </a:p>
      </xdr:txBody>
    </xdr:sp>
    <xdr:clientData/>
  </xdr:twoCellAnchor>
  <xdr:twoCellAnchor editAs="oneCell">
    <xdr:from>
      <xdr:col>0</xdr:col>
      <xdr:colOff>304800</xdr:colOff>
      <xdr:row>328</xdr:row>
      <xdr:rowOff>137704</xdr:rowOff>
    </xdr:from>
    <xdr:to>
      <xdr:col>0</xdr:col>
      <xdr:colOff>1619250</xdr:colOff>
      <xdr:row>329</xdr:row>
      <xdr:rowOff>76199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/>
      </xdr:nvSpPr>
      <xdr:spPr>
        <a:xfrm>
          <a:off x="304800" y="70146454"/>
          <a:ext cx="1314450" cy="13852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1788281</xdr:colOff>
      <xdr:row>326</xdr:row>
      <xdr:rowOff>19050</xdr:rowOff>
    </xdr:from>
    <xdr:to>
      <xdr:col>1</xdr:col>
      <xdr:colOff>47625</xdr:colOff>
      <xdr:row>327</xdr:row>
      <xdr:rowOff>141696</xdr:rowOff>
    </xdr:to>
    <xdr:sp macro="" textlink="">
      <xdr:nvSpPr>
        <xdr:cNvPr id="61" name="線吹き出し 2 (枠付き)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1788281" y="69627750"/>
          <a:ext cx="1097794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159650"/>
            <a:gd name="adj6" fmla="val -6680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サービス表示名</a:t>
          </a:r>
        </a:p>
      </xdr:txBody>
    </xdr:sp>
    <xdr:clientData/>
  </xdr:twoCellAnchor>
  <xdr:twoCellAnchor editAs="oneCell">
    <xdr:from>
      <xdr:col>0</xdr:col>
      <xdr:colOff>0</xdr:colOff>
      <xdr:row>369</xdr:row>
      <xdr:rowOff>149680</xdr:rowOff>
    </xdr:from>
    <xdr:to>
      <xdr:col>3</xdr:col>
      <xdr:colOff>198538</xdr:colOff>
      <xdr:row>406</xdr:row>
      <xdr:rowOff>54429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7676" b="18531"/>
        <a:stretch/>
      </xdr:blipFill>
      <xdr:spPr>
        <a:xfrm>
          <a:off x="0" y="80186894"/>
          <a:ext cx="11900681" cy="7456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341</xdr:row>
      <xdr:rowOff>172809</xdr:rowOff>
    </xdr:from>
    <xdr:to>
      <xdr:col>3</xdr:col>
      <xdr:colOff>198538</xdr:colOff>
      <xdr:row>366</xdr:row>
      <xdr:rowOff>44903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7213" b="43550"/>
        <a:stretch/>
      </xdr:blipFill>
      <xdr:spPr>
        <a:xfrm>
          <a:off x="0" y="75311452"/>
          <a:ext cx="11900681" cy="4974773"/>
        </a:xfrm>
        <a:prstGeom prst="rect">
          <a:avLst/>
        </a:prstGeom>
      </xdr:spPr>
    </xdr:pic>
    <xdr:clientData/>
  </xdr:twoCellAnchor>
  <xdr:twoCellAnchor>
    <xdr:from>
      <xdr:col>2</xdr:col>
      <xdr:colOff>2486025</xdr:colOff>
      <xdr:row>341</xdr:row>
      <xdr:rowOff>163285</xdr:rowOff>
    </xdr:from>
    <xdr:to>
      <xdr:col>3</xdr:col>
      <xdr:colOff>190500</xdr:colOff>
      <xdr:row>343</xdr:row>
      <xdr:rowOff>182335</xdr:rowOff>
    </xdr:to>
    <xdr:sp macro="" textlink="">
      <xdr:nvSpPr>
        <xdr:cNvPr id="64" name="角丸四角形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10378168" y="75301928"/>
          <a:ext cx="1514475" cy="42726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小売商品画面</a:t>
          </a:r>
        </a:p>
      </xdr:txBody>
    </xdr:sp>
    <xdr:clientData/>
  </xdr:twoCellAnchor>
  <xdr:twoCellAnchor editAs="oneCell">
    <xdr:from>
      <xdr:col>0</xdr:col>
      <xdr:colOff>1971675</xdr:colOff>
      <xdr:row>359</xdr:row>
      <xdr:rowOff>49257</xdr:rowOff>
    </xdr:from>
    <xdr:to>
      <xdr:col>1</xdr:col>
      <xdr:colOff>590550</xdr:colOff>
      <xdr:row>360</xdr:row>
      <xdr:rowOff>25853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1971675" y="78861828"/>
          <a:ext cx="1462768" cy="18070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950081</xdr:colOff>
      <xdr:row>361</xdr:row>
      <xdr:rowOff>44903</xdr:rowOff>
    </xdr:from>
    <xdr:to>
      <xdr:col>1</xdr:col>
      <xdr:colOff>1857375</xdr:colOff>
      <xdr:row>362</xdr:row>
      <xdr:rowOff>171630</xdr:rowOff>
    </xdr:to>
    <xdr:sp macro="" textlink="">
      <xdr:nvSpPr>
        <xdr:cNvPr id="66" name="線吹き出し 2 (枠付き)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3793974" y="79265689"/>
          <a:ext cx="907294" cy="330834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-67649"/>
            <a:gd name="adj6" fmla="val -657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</a:t>
          </a:r>
        </a:p>
      </xdr:txBody>
    </xdr:sp>
    <xdr:clientData/>
  </xdr:twoCellAnchor>
  <xdr:twoCellAnchor editAs="oneCell">
    <xdr:from>
      <xdr:col>0</xdr:col>
      <xdr:colOff>809625</xdr:colOff>
      <xdr:row>359</xdr:row>
      <xdr:rowOff>49257</xdr:rowOff>
    </xdr:from>
    <xdr:to>
      <xdr:col>0</xdr:col>
      <xdr:colOff>1981200</xdr:colOff>
      <xdr:row>360</xdr:row>
      <xdr:rowOff>25853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>
          <a:off x="809625" y="78861828"/>
          <a:ext cx="1171575" cy="18070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2293106</xdr:colOff>
      <xdr:row>356</xdr:row>
      <xdr:rowOff>130628</xdr:rowOff>
    </xdr:from>
    <xdr:to>
      <xdr:col>1</xdr:col>
      <xdr:colOff>552450</xdr:colOff>
      <xdr:row>358</xdr:row>
      <xdr:rowOff>53248</xdr:rowOff>
    </xdr:to>
    <xdr:sp macro="" textlink="">
      <xdr:nvSpPr>
        <xdr:cNvPr id="68" name="線吹き出し 2 (枠付き)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2293106" y="78330878"/>
          <a:ext cx="1103237" cy="330835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159650"/>
            <a:gd name="adj6" fmla="val -6680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サービス表示名</a:t>
          </a:r>
        </a:p>
      </xdr:txBody>
    </xdr:sp>
    <xdr:clientData/>
  </xdr:twoCellAnchor>
  <xdr:twoCellAnchor editAs="oneCell">
    <xdr:from>
      <xdr:col>1</xdr:col>
      <xdr:colOff>581025</xdr:colOff>
      <xdr:row>398</xdr:row>
      <xdr:rowOff>128180</xdr:rowOff>
    </xdr:from>
    <xdr:to>
      <xdr:col>1</xdr:col>
      <xdr:colOff>2314575</xdr:colOff>
      <xdr:row>399</xdr:row>
      <xdr:rowOff>95250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3424918" y="86900930"/>
          <a:ext cx="1733550" cy="17117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2502656</xdr:colOff>
      <xdr:row>400</xdr:row>
      <xdr:rowOff>123825</xdr:rowOff>
    </xdr:from>
    <xdr:to>
      <xdr:col>1</xdr:col>
      <xdr:colOff>3409950</xdr:colOff>
      <xdr:row>402</xdr:row>
      <xdr:rowOff>46445</xdr:rowOff>
    </xdr:to>
    <xdr:sp macro="" textlink="">
      <xdr:nvSpPr>
        <xdr:cNvPr id="70" name="線吹き出し 2 (枠付き)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5346549" y="87304789"/>
          <a:ext cx="907294" cy="330834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-67649"/>
            <a:gd name="adj6" fmla="val -657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</a:t>
          </a:r>
        </a:p>
      </xdr:txBody>
    </xdr:sp>
    <xdr:clientData/>
  </xdr:twoCellAnchor>
  <xdr:twoCellAnchor editAs="oneCell">
    <xdr:from>
      <xdr:col>0</xdr:col>
      <xdr:colOff>2057400</xdr:colOff>
      <xdr:row>398</xdr:row>
      <xdr:rowOff>90079</xdr:rowOff>
    </xdr:from>
    <xdr:to>
      <xdr:col>1</xdr:col>
      <xdr:colOff>581025</xdr:colOff>
      <xdr:row>399</xdr:row>
      <xdr:rowOff>133349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2057400" y="86862829"/>
          <a:ext cx="1367518" cy="24737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702431</xdr:colOff>
      <xdr:row>395</xdr:row>
      <xdr:rowOff>171450</xdr:rowOff>
    </xdr:from>
    <xdr:to>
      <xdr:col>1</xdr:col>
      <xdr:colOff>1800225</xdr:colOff>
      <xdr:row>397</xdr:row>
      <xdr:rowOff>94070</xdr:rowOff>
    </xdr:to>
    <xdr:sp macro="" textlink="">
      <xdr:nvSpPr>
        <xdr:cNvPr id="72" name="線吹き出し 2 (枠付き)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3546324" y="86331879"/>
          <a:ext cx="1097794" cy="330834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159650"/>
            <a:gd name="adj6" fmla="val -6680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サービス表示名</a:t>
          </a:r>
        </a:p>
      </xdr:txBody>
    </xdr:sp>
    <xdr:clientData/>
  </xdr:twoCellAnchor>
  <xdr:twoCellAnchor editAs="oneCell">
    <xdr:from>
      <xdr:col>0</xdr:col>
      <xdr:colOff>295275</xdr:colOff>
      <xdr:row>350</xdr:row>
      <xdr:rowOff>102053</xdr:rowOff>
    </xdr:from>
    <xdr:to>
      <xdr:col>1</xdr:col>
      <xdr:colOff>1152525</xdr:colOff>
      <xdr:row>351</xdr:row>
      <xdr:rowOff>92529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/>
      </xdr:nvSpPr>
      <xdr:spPr>
        <a:xfrm>
          <a:off x="295275" y="77077660"/>
          <a:ext cx="3701143" cy="19458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1416806</xdr:colOff>
      <xdr:row>348</xdr:row>
      <xdr:rowOff>78648</xdr:rowOff>
    </xdr:from>
    <xdr:to>
      <xdr:col>1</xdr:col>
      <xdr:colOff>2324100</xdr:colOff>
      <xdr:row>350</xdr:row>
      <xdr:rowOff>1267</xdr:rowOff>
    </xdr:to>
    <xdr:sp macro="" textlink="">
      <xdr:nvSpPr>
        <xdr:cNvPr id="74" name="線吹き出し 2 (枠付き)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/>
      </xdr:nvSpPr>
      <xdr:spPr>
        <a:xfrm>
          <a:off x="4260699" y="76646041"/>
          <a:ext cx="907294" cy="330834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130130"/>
            <a:gd name="adj6" fmla="val -678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</a:t>
          </a:r>
        </a:p>
      </xdr:txBody>
    </xdr:sp>
    <xdr:clientData/>
  </xdr:twoCellAnchor>
  <xdr:twoCellAnchor editAs="oneCell">
    <xdr:from>
      <xdr:col>0</xdr:col>
      <xdr:colOff>361950</xdr:colOff>
      <xdr:row>127</xdr:row>
      <xdr:rowOff>114299</xdr:rowOff>
    </xdr:from>
    <xdr:to>
      <xdr:col>0</xdr:col>
      <xdr:colOff>1676400</xdr:colOff>
      <xdr:row>135</xdr:row>
      <xdr:rowOff>9524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361950" y="29918024"/>
          <a:ext cx="1314450" cy="14954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1676725</xdr:colOff>
      <xdr:row>125</xdr:row>
      <xdr:rowOff>4079</xdr:rowOff>
    </xdr:from>
    <xdr:to>
      <xdr:col>0</xdr:col>
      <xdr:colOff>2581276</xdr:colOff>
      <xdr:row>126</xdr:row>
      <xdr:rowOff>128404</xdr:rowOff>
    </xdr:to>
    <xdr:sp macro="" textlink="">
      <xdr:nvSpPr>
        <xdr:cNvPr id="76" name="線吹き出し 2 (枠付き)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1676725" y="29407754"/>
          <a:ext cx="904551" cy="324351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56273"/>
            <a:gd name="adj6" fmla="val -6501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製品カテゴリ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商品に設定する種別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カテゴリ名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例）「</a:t>
          </a:r>
          <a:r>
            <a:rPr lang="en-US" altLang="ja-JP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DEMO1,DEMO2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複数設定可能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設定なし可能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事前にテナントにカテゴリを追加する必要あり</a:t>
          </a:r>
          <a:r>
            <a:rPr lang="ja-JP" altLang="en-US"/>
            <a:t> 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122819</xdr:colOff>
      <xdr:row>20</xdr:row>
      <xdr:rowOff>85725</xdr:rowOff>
    </xdr:to>
    <xdr:pic>
      <xdr:nvPicPr>
        <xdr:cNvPr id="77" name="図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200025"/>
          <a:ext cx="15886694" cy="38862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430</xdr:row>
      <xdr:rowOff>23404</xdr:rowOff>
    </xdr:from>
    <xdr:to>
      <xdr:col>1</xdr:col>
      <xdr:colOff>1819275</xdr:colOff>
      <xdr:row>431</xdr:row>
      <xdr:rowOff>66675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3295650" y="92434954"/>
          <a:ext cx="1362075" cy="24329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2026406</xdr:colOff>
      <xdr:row>428</xdr:row>
      <xdr:rowOff>38100</xdr:rowOff>
    </xdr:from>
    <xdr:to>
      <xdr:col>1</xdr:col>
      <xdr:colOff>2695575</xdr:colOff>
      <xdr:row>429</xdr:row>
      <xdr:rowOff>160746</xdr:rowOff>
    </xdr:to>
    <xdr:sp macro="" textlink="">
      <xdr:nvSpPr>
        <xdr:cNvPr id="79" name="線吹き出し 2 (枠付き)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/>
      </xdr:nvSpPr>
      <xdr:spPr>
        <a:xfrm>
          <a:off x="4864856" y="92049600"/>
          <a:ext cx="669169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44622"/>
            <a:gd name="adj5" fmla="val 118323"/>
            <a:gd name="adj6" fmla="val -6965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設定値</a:t>
          </a:r>
        </a:p>
      </xdr:txBody>
    </xdr:sp>
    <xdr:clientData/>
  </xdr:twoCellAnchor>
  <xdr:twoCellAnchor editAs="oneCell">
    <xdr:from>
      <xdr:col>0</xdr:col>
      <xdr:colOff>552451</xdr:colOff>
      <xdr:row>429</xdr:row>
      <xdr:rowOff>190501</xdr:rowOff>
    </xdr:from>
    <xdr:to>
      <xdr:col>0</xdr:col>
      <xdr:colOff>1371601</xdr:colOff>
      <xdr:row>431</xdr:row>
      <xdr:rowOff>114301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/>
      </xdr:nvSpPr>
      <xdr:spPr>
        <a:xfrm>
          <a:off x="552451" y="92402026"/>
          <a:ext cx="819150" cy="3238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628651</xdr:colOff>
      <xdr:row>426</xdr:row>
      <xdr:rowOff>123825</xdr:rowOff>
    </xdr:from>
    <xdr:to>
      <xdr:col>1</xdr:col>
      <xdr:colOff>1000125</xdr:colOff>
      <xdr:row>428</xdr:row>
      <xdr:rowOff>57149</xdr:rowOff>
    </xdr:to>
    <xdr:sp macro="" textlink="">
      <xdr:nvSpPr>
        <xdr:cNvPr id="81" name="角丸四角形吹き出し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/>
      </xdr:nvSpPr>
      <xdr:spPr>
        <a:xfrm>
          <a:off x="628651" y="91735275"/>
          <a:ext cx="3209924" cy="333375"/>
        </a:xfrm>
        <a:prstGeom prst="wedgeRoundRectCallout">
          <a:avLst>
            <a:gd name="adj1" fmla="val -34225"/>
            <a:gd name="adj2" fmla="val 145937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商品属性キー情報ではなく、内部のキーが表示される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2</xdr:col>
      <xdr:colOff>1658711</xdr:colOff>
      <xdr:row>430</xdr:row>
      <xdr:rowOff>19324</xdr:rowOff>
    </xdr:from>
    <xdr:to>
      <xdr:col>2</xdr:col>
      <xdr:colOff>3196318</xdr:colOff>
      <xdr:row>431</xdr:row>
      <xdr:rowOff>152401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/>
      </xdr:nvSpPr>
      <xdr:spPr>
        <a:xfrm>
          <a:off x="9545411" y="92430874"/>
          <a:ext cx="1537607" cy="33310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276528</xdr:colOff>
      <xdr:row>427</xdr:row>
      <xdr:rowOff>170090</xdr:rowOff>
    </xdr:from>
    <xdr:to>
      <xdr:col>2</xdr:col>
      <xdr:colOff>1782536</xdr:colOff>
      <xdr:row>429</xdr:row>
      <xdr:rowOff>88630</xdr:rowOff>
    </xdr:to>
    <xdr:sp macro="" textlink="">
      <xdr:nvSpPr>
        <xdr:cNvPr id="83" name="線吹き出し 2 (枠付き)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/>
      </xdr:nvSpPr>
      <xdr:spPr>
        <a:xfrm>
          <a:off x="8168671" y="94086590"/>
          <a:ext cx="1506008" cy="326754"/>
        </a:xfrm>
        <a:prstGeom prst="borderCallout2">
          <a:avLst>
            <a:gd name="adj1" fmla="val 18750"/>
            <a:gd name="adj2" fmla="val 100090"/>
            <a:gd name="adj3" fmla="val 20293"/>
            <a:gd name="adj4" fmla="val 132469"/>
            <a:gd name="adj5" fmla="val 134980"/>
            <a:gd name="adj6" fmla="val 143581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商品属性適用終了日</a:t>
          </a:r>
        </a:p>
      </xdr:txBody>
    </xdr:sp>
    <xdr:clientData/>
  </xdr:twoCellAnchor>
  <xdr:twoCellAnchor editAs="oneCell">
    <xdr:from>
      <xdr:col>2</xdr:col>
      <xdr:colOff>676276</xdr:colOff>
      <xdr:row>423</xdr:row>
      <xdr:rowOff>57151</xdr:rowOff>
    </xdr:from>
    <xdr:to>
      <xdr:col>2</xdr:col>
      <xdr:colOff>1743076</xdr:colOff>
      <xdr:row>424</xdr:row>
      <xdr:rowOff>180976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/>
      </xdr:nvSpPr>
      <xdr:spPr>
        <a:xfrm>
          <a:off x="8562976" y="91068526"/>
          <a:ext cx="1066800" cy="3238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306162</xdr:colOff>
      <xdr:row>415</xdr:row>
      <xdr:rowOff>140154</xdr:rowOff>
    </xdr:from>
    <xdr:to>
      <xdr:col>3</xdr:col>
      <xdr:colOff>353785</xdr:colOff>
      <xdr:row>420</xdr:row>
      <xdr:rowOff>16328</xdr:rowOff>
    </xdr:to>
    <xdr:sp macro="" textlink="">
      <xdr:nvSpPr>
        <xdr:cNvPr id="85" name="角丸四角形吹き出し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/>
      </xdr:nvSpPr>
      <xdr:spPr>
        <a:xfrm>
          <a:off x="8198305" y="91607368"/>
          <a:ext cx="3857623" cy="896710"/>
        </a:xfrm>
        <a:prstGeom prst="wedgeRoundRectCallout">
          <a:avLst>
            <a:gd name="adj1" fmla="val -34225"/>
            <a:gd name="adj2" fmla="val 11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「商品属性適用開始日」に未来日付を選択した場合、</a:t>
          </a:r>
          <a:endParaRPr kumimoji="1" lang="en-US" altLang="ja-JP" sz="11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日付を該当日まで進めることで反映されているかを確認可能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該当日付になるまでは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UI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に表示されない</a:t>
          </a:r>
        </a:p>
      </xdr:txBody>
    </xdr:sp>
    <xdr:clientData/>
  </xdr:twoCellAnchor>
  <xdr:twoCellAnchor editAs="oneCell">
    <xdr:from>
      <xdr:col>0</xdr:col>
      <xdr:colOff>0</xdr:colOff>
      <xdr:row>20</xdr:row>
      <xdr:rowOff>200024</xdr:rowOff>
    </xdr:from>
    <xdr:to>
      <xdr:col>1</xdr:col>
      <xdr:colOff>5042450</xdr:colOff>
      <xdr:row>28</xdr:row>
      <xdr:rowOff>171449</xdr:rowOff>
    </xdr:to>
    <xdr:pic>
      <xdr:nvPicPr>
        <xdr:cNvPr id="86" name="図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4200524"/>
          <a:ext cx="7880900" cy="1571625"/>
        </a:xfrm>
        <a:prstGeom prst="rect">
          <a:avLst/>
        </a:prstGeom>
      </xdr:spPr>
    </xdr:pic>
    <xdr:clientData/>
  </xdr:twoCellAnchor>
  <xdr:twoCellAnchor editAs="oneCell">
    <xdr:from>
      <xdr:col>3</xdr:col>
      <xdr:colOff>517072</xdr:colOff>
      <xdr:row>264</xdr:row>
      <xdr:rowOff>0</xdr:rowOff>
    </xdr:from>
    <xdr:to>
      <xdr:col>15</xdr:col>
      <xdr:colOff>343002</xdr:colOff>
      <xdr:row>310</xdr:row>
      <xdr:rowOff>81642</xdr:rowOff>
    </xdr:to>
    <xdr:pic>
      <xdr:nvPicPr>
        <xdr:cNvPr id="87" name="図 86">
          <a:extLst>
            <a:ext uri="{FF2B5EF4-FFF2-40B4-BE49-F238E27FC236}">
              <a16:creationId xmlns:a16="http://schemas.microsoft.com/office/drawing/2014/main" id="{1D2B05DB-D480-4FC0-99BD-DBDB3F5B9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213772" y="57654825"/>
          <a:ext cx="11436905" cy="9282792"/>
        </a:xfrm>
        <a:prstGeom prst="rect">
          <a:avLst/>
        </a:prstGeom>
      </xdr:spPr>
    </xdr:pic>
    <xdr:clientData/>
  </xdr:twoCellAnchor>
  <xdr:twoCellAnchor editAs="oneCell">
    <xdr:from>
      <xdr:col>3</xdr:col>
      <xdr:colOff>530678</xdr:colOff>
      <xdr:row>216</xdr:row>
      <xdr:rowOff>163286</xdr:rowOff>
    </xdr:from>
    <xdr:to>
      <xdr:col>15</xdr:col>
      <xdr:colOff>503464</xdr:colOff>
      <xdr:row>263</xdr:row>
      <xdr:rowOff>105611</xdr:rowOff>
    </xdr:to>
    <xdr:pic>
      <xdr:nvPicPr>
        <xdr:cNvPr id="88" name="図 87">
          <a:extLst>
            <a:ext uri="{FF2B5EF4-FFF2-40B4-BE49-F238E27FC236}">
              <a16:creationId xmlns:a16="http://schemas.microsoft.com/office/drawing/2014/main" id="{6E7FBB05-004B-46C9-B2B7-C1710B62B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227378" y="48216911"/>
          <a:ext cx="11583761" cy="9343500"/>
        </a:xfrm>
        <a:prstGeom prst="rect">
          <a:avLst/>
        </a:prstGeom>
      </xdr:spPr>
    </xdr:pic>
    <xdr:clientData/>
  </xdr:twoCellAnchor>
  <xdr:twoCellAnchor editAs="oneCell">
    <xdr:from>
      <xdr:col>3</xdr:col>
      <xdr:colOff>544285</xdr:colOff>
      <xdr:row>168</xdr:row>
      <xdr:rowOff>68035</xdr:rowOff>
    </xdr:from>
    <xdr:to>
      <xdr:col>14</xdr:col>
      <xdr:colOff>610326</xdr:colOff>
      <xdr:row>212</xdr:row>
      <xdr:rowOff>81642</xdr:rowOff>
    </xdr:to>
    <xdr:pic>
      <xdr:nvPicPr>
        <xdr:cNvPr id="89" name="図 88">
          <a:extLst>
            <a:ext uri="{FF2B5EF4-FFF2-40B4-BE49-F238E27FC236}">
              <a16:creationId xmlns:a16="http://schemas.microsoft.com/office/drawing/2014/main" id="{06CA3B9C-1FFA-43D6-8566-FBBEF6114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240985" y="38520460"/>
          <a:ext cx="10991216" cy="8814707"/>
        </a:xfrm>
        <a:prstGeom prst="rect">
          <a:avLst/>
        </a:prstGeom>
      </xdr:spPr>
    </xdr:pic>
    <xdr:clientData/>
  </xdr:twoCellAnchor>
  <xdr:twoCellAnchor editAs="oneCell">
    <xdr:from>
      <xdr:col>3</xdr:col>
      <xdr:colOff>612249</xdr:colOff>
      <xdr:row>66</xdr:row>
      <xdr:rowOff>0</xdr:rowOff>
    </xdr:from>
    <xdr:to>
      <xdr:col>14</xdr:col>
      <xdr:colOff>544601</xdr:colOff>
      <xdr:row>92</xdr:row>
      <xdr:rowOff>44823</xdr:rowOff>
    </xdr:to>
    <xdr:pic>
      <xdr:nvPicPr>
        <xdr:cNvPr id="90" name="図 89">
          <a:extLst>
            <a:ext uri="{FF2B5EF4-FFF2-40B4-BE49-F238E27FC236}">
              <a16:creationId xmlns:a16="http://schemas.microsoft.com/office/drawing/2014/main" id="{84302C9D-FF6B-456D-92BD-5B024FE15F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b="12592"/>
        <a:stretch/>
      </xdr:blipFill>
      <xdr:spPr>
        <a:xfrm>
          <a:off x="12308949" y="18049875"/>
          <a:ext cx="10857527" cy="5245473"/>
        </a:xfrm>
        <a:prstGeom prst="rect">
          <a:avLst/>
        </a:prstGeom>
      </xdr:spPr>
    </xdr:pic>
    <xdr:clientData/>
  </xdr:twoCellAnchor>
  <xdr:twoCellAnchor editAs="oneCell">
    <xdr:from>
      <xdr:col>3</xdr:col>
      <xdr:colOff>623454</xdr:colOff>
      <xdr:row>93</xdr:row>
      <xdr:rowOff>7037</xdr:rowOff>
    </xdr:from>
    <xdr:to>
      <xdr:col>14</xdr:col>
      <xdr:colOff>516489</xdr:colOff>
      <xdr:row>114</xdr:row>
      <xdr:rowOff>11206</xdr:rowOff>
    </xdr:to>
    <xdr:pic>
      <xdr:nvPicPr>
        <xdr:cNvPr id="91" name="図 90">
          <a:extLst>
            <a:ext uri="{FF2B5EF4-FFF2-40B4-BE49-F238E27FC236}">
              <a16:creationId xmlns:a16="http://schemas.microsoft.com/office/drawing/2014/main" id="{BC1C7E64-C07C-4BE0-9750-7F3321A60D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-1" b="9077"/>
        <a:stretch/>
      </xdr:blipFill>
      <xdr:spPr>
        <a:xfrm>
          <a:off x="12320154" y="23457587"/>
          <a:ext cx="10818210" cy="4204694"/>
        </a:xfrm>
        <a:prstGeom prst="rect">
          <a:avLst/>
        </a:prstGeom>
      </xdr:spPr>
    </xdr:pic>
    <xdr:clientData/>
  </xdr:twoCellAnchor>
  <xdr:twoCellAnchor>
    <xdr:from>
      <xdr:col>2</xdr:col>
      <xdr:colOff>2924175</xdr:colOff>
      <xdr:row>65</xdr:row>
      <xdr:rowOff>9525</xdr:rowOff>
    </xdr:from>
    <xdr:to>
      <xdr:col>3</xdr:col>
      <xdr:colOff>200025</xdr:colOff>
      <xdr:row>67</xdr:row>
      <xdr:rowOff>28575</xdr:rowOff>
    </xdr:to>
    <xdr:sp macro="" textlink="">
      <xdr:nvSpPr>
        <xdr:cNvPr id="92" name="角丸四角形 4">
          <a:extLst>
            <a:ext uri="{FF2B5EF4-FFF2-40B4-BE49-F238E27FC236}">
              <a16:creationId xmlns:a16="http://schemas.microsoft.com/office/drawing/2014/main" id="{6F0A69E5-7F2A-4DFF-8765-209B7EAC5D25}"/>
            </a:ext>
          </a:extLst>
        </xdr:cNvPr>
        <xdr:cNvSpPr/>
      </xdr:nvSpPr>
      <xdr:spPr>
        <a:xfrm>
          <a:off x="10810875" y="17859375"/>
          <a:ext cx="10858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 editAs="oneCell">
    <xdr:from>
      <xdr:col>2</xdr:col>
      <xdr:colOff>3333751</xdr:colOff>
      <xdr:row>67</xdr:row>
      <xdr:rowOff>57149</xdr:rowOff>
    </xdr:from>
    <xdr:to>
      <xdr:col>3</xdr:col>
      <xdr:colOff>114301</xdr:colOff>
      <xdr:row>68</xdr:row>
      <xdr:rowOff>57150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F83C7430-5D00-4EB5-A1D3-01353CE657A9}"/>
            </a:ext>
          </a:extLst>
        </xdr:cNvPr>
        <xdr:cNvSpPr/>
      </xdr:nvSpPr>
      <xdr:spPr>
        <a:xfrm>
          <a:off x="11220451" y="18307049"/>
          <a:ext cx="590550" cy="20002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2676850</xdr:colOff>
      <xdr:row>70</xdr:row>
      <xdr:rowOff>94286</xdr:rowOff>
    </xdr:from>
    <xdr:to>
      <xdr:col>3</xdr:col>
      <xdr:colOff>78442</xdr:colOff>
      <xdr:row>72</xdr:row>
      <xdr:rowOff>18586</xdr:rowOff>
    </xdr:to>
    <xdr:sp macro="" textlink="">
      <xdr:nvSpPr>
        <xdr:cNvPr id="94" name="線吹き出し 2 (枠付き) 15">
          <a:extLst>
            <a:ext uri="{FF2B5EF4-FFF2-40B4-BE49-F238E27FC236}">
              <a16:creationId xmlns:a16="http://schemas.microsoft.com/office/drawing/2014/main" id="{0308F125-682C-4852-AB05-F6888A33EEAD}"/>
            </a:ext>
          </a:extLst>
        </xdr:cNvPr>
        <xdr:cNvSpPr/>
      </xdr:nvSpPr>
      <xdr:spPr>
        <a:xfrm>
          <a:off x="10563550" y="18944261"/>
          <a:ext cx="1211592" cy="324350"/>
        </a:xfrm>
        <a:prstGeom prst="borderCallout2">
          <a:avLst>
            <a:gd name="adj1" fmla="val 5072"/>
            <a:gd name="adj2" fmla="val 47160"/>
            <a:gd name="adj3" fmla="val -58354"/>
            <a:gd name="adj4" fmla="val 71724"/>
            <a:gd name="adj5" fmla="val -123111"/>
            <a:gd name="adj6" fmla="val 77336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割り当てチャネル</a:t>
          </a:r>
        </a:p>
      </xdr:txBody>
    </xdr:sp>
    <xdr:clientData/>
  </xdr:twoCellAnchor>
  <xdr:twoCellAnchor>
    <xdr:from>
      <xdr:col>2</xdr:col>
      <xdr:colOff>2476500</xdr:colOff>
      <xdr:row>93</xdr:row>
      <xdr:rowOff>0</xdr:rowOff>
    </xdr:from>
    <xdr:to>
      <xdr:col>3</xdr:col>
      <xdr:colOff>180975</xdr:colOff>
      <xdr:row>95</xdr:row>
      <xdr:rowOff>19050</xdr:rowOff>
    </xdr:to>
    <xdr:sp macro="" textlink="">
      <xdr:nvSpPr>
        <xdr:cNvPr id="95" name="角丸四角形 17">
          <a:extLst>
            <a:ext uri="{FF2B5EF4-FFF2-40B4-BE49-F238E27FC236}">
              <a16:creationId xmlns:a16="http://schemas.microsoft.com/office/drawing/2014/main" id="{E39E07DF-79B6-482D-8BF0-E5BFF457C3FB}"/>
            </a:ext>
          </a:extLst>
        </xdr:cNvPr>
        <xdr:cNvSpPr/>
      </xdr:nvSpPr>
      <xdr:spPr>
        <a:xfrm>
          <a:off x="10363200" y="23450550"/>
          <a:ext cx="1514475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小売商品画面</a:t>
          </a:r>
        </a:p>
      </xdr:txBody>
    </xdr:sp>
    <xdr:clientData/>
  </xdr:twoCellAnchor>
  <xdr:twoCellAnchor>
    <xdr:from>
      <xdr:col>2</xdr:col>
      <xdr:colOff>1990725</xdr:colOff>
      <xdr:row>116</xdr:row>
      <xdr:rowOff>9525</xdr:rowOff>
    </xdr:from>
    <xdr:to>
      <xdr:col>3</xdr:col>
      <xdr:colOff>76200</xdr:colOff>
      <xdr:row>118</xdr:row>
      <xdr:rowOff>28575</xdr:rowOff>
    </xdr:to>
    <xdr:sp macro="" textlink="">
      <xdr:nvSpPr>
        <xdr:cNvPr id="96" name="角丸四角形 31">
          <a:extLst>
            <a:ext uri="{FF2B5EF4-FFF2-40B4-BE49-F238E27FC236}">
              <a16:creationId xmlns:a16="http://schemas.microsoft.com/office/drawing/2014/main" id="{FDB28E7F-EDAF-40CE-8141-FC9ABDBA7779}"/>
            </a:ext>
          </a:extLst>
        </xdr:cNvPr>
        <xdr:cNvSpPr/>
      </xdr:nvSpPr>
      <xdr:spPr>
        <a:xfrm>
          <a:off x="9877425" y="28060650"/>
          <a:ext cx="1895475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購入商品選択画面</a:t>
          </a:r>
        </a:p>
      </xdr:txBody>
    </xdr:sp>
    <xdr:clientData/>
  </xdr:twoCellAnchor>
  <xdr:twoCellAnchor>
    <xdr:from>
      <xdr:col>2</xdr:col>
      <xdr:colOff>2486025</xdr:colOff>
      <xdr:row>140</xdr:row>
      <xdr:rowOff>0</xdr:rowOff>
    </xdr:from>
    <xdr:to>
      <xdr:col>3</xdr:col>
      <xdr:colOff>190500</xdr:colOff>
      <xdr:row>142</xdr:row>
      <xdr:rowOff>19050</xdr:rowOff>
    </xdr:to>
    <xdr:sp macro="" textlink="">
      <xdr:nvSpPr>
        <xdr:cNvPr id="97" name="角丸四角形 37">
          <a:extLst>
            <a:ext uri="{FF2B5EF4-FFF2-40B4-BE49-F238E27FC236}">
              <a16:creationId xmlns:a16="http://schemas.microsoft.com/office/drawing/2014/main" id="{A877D0E8-CE90-4BD1-ABCC-1CD9DEAAAEF5}"/>
            </a:ext>
          </a:extLst>
        </xdr:cNvPr>
        <xdr:cNvSpPr/>
      </xdr:nvSpPr>
      <xdr:spPr>
        <a:xfrm>
          <a:off x="10372725" y="32851725"/>
          <a:ext cx="1514475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小売商品画面</a:t>
          </a:r>
        </a:p>
      </xdr:txBody>
    </xdr:sp>
    <xdr:clientData/>
  </xdr:twoCellAnchor>
  <xdr:twoCellAnchor>
    <xdr:from>
      <xdr:col>2</xdr:col>
      <xdr:colOff>2476500</xdr:colOff>
      <xdr:row>168</xdr:row>
      <xdr:rowOff>38100</xdr:rowOff>
    </xdr:from>
    <xdr:to>
      <xdr:col>3</xdr:col>
      <xdr:colOff>180975</xdr:colOff>
      <xdr:row>170</xdr:row>
      <xdr:rowOff>57150</xdr:rowOff>
    </xdr:to>
    <xdr:sp macro="" textlink="">
      <xdr:nvSpPr>
        <xdr:cNvPr id="98" name="角丸四角形 39">
          <a:extLst>
            <a:ext uri="{FF2B5EF4-FFF2-40B4-BE49-F238E27FC236}">
              <a16:creationId xmlns:a16="http://schemas.microsoft.com/office/drawing/2014/main" id="{2D4061CB-06D8-473A-8143-760ECBB4B2D6}"/>
            </a:ext>
          </a:extLst>
        </xdr:cNvPr>
        <xdr:cNvSpPr/>
      </xdr:nvSpPr>
      <xdr:spPr>
        <a:xfrm>
          <a:off x="10363200" y="38490525"/>
          <a:ext cx="1514475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オーダ画面</a:t>
          </a:r>
        </a:p>
      </xdr:txBody>
    </xdr:sp>
    <xdr:clientData/>
  </xdr:twoCellAnchor>
  <xdr:twoCellAnchor>
    <xdr:from>
      <xdr:col>2</xdr:col>
      <xdr:colOff>2914650</xdr:colOff>
      <xdr:row>217</xdr:row>
      <xdr:rowOff>0</xdr:rowOff>
    </xdr:from>
    <xdr:to>
      <xdr:col>3</xdr:col>
      <xdr:colOff>190500</xdr:colOff>
      <xdr:row>219</xdr:row>
      <xdr:rowOff>19050</xdr:rowOff>
    </xdr:to>
    <xdr:sp macro="" textlink="">
      <xdr:nvSpPr>
        <xdr:cNvPr id="99" name="角丸四角形 42">
          <a:extLst>
            <a:ext uri="{FF2B5EF4-FFF2-40B4-BE49-F238E27FC236}">
              <a16:creationId xmlns:a16="http://schemas.microsoft.com/office/drawing/2014/main" id="{9CB99F47-031E-4919-AA90-4B1FF58E7AEC}"/>
            </a:ext>
          </a:extLst>
        </xdr:cNvPr>
        <xdr:cNvSpPr/>
      </xdr:nvSpPr>
      <xdr:spPr>
        <a:xfrm>
          <a:off x="10801350" y="48253650"/>
          <a:ext cx="10858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>
    <xdr:from>
      <xdr:col>2</xdr:col>
      <xdr:colOff>2905125</xdr:colOff>
      <xdr:row>264</xdr:row>
      <xdr:rowOff>0</xdr:rowOff>
    </xdr:from>
    <xdr:to>
      <xdr:col>3</xdr:col>
      <xdr:colOff>180975</xdr:colOff>
      <xdr:row>266</xdr:row>
      <xdr:rowOff>19050</xdr:rowOff>
    </xdr:to>
    <xdr:sp macro="" textlink="">
      <xdr:nvSpPr>
        <xdr:cNvPr id="100" name="角丸四角形 50">
          <a:extLst>
            <a:ext uri="{FF2B5EF4-FFF2-40B4-BE49-F238E27FC236}">
              <a16:creationId xmlns:a16="http://schemas.microsoft.com/office/drawing/2014/main" id="{7CD59B81-0FD0-4321-AB8D-A7A299E4C8FE}"/>
            </a:ext>
          </a:extLst>
        </xdr:cNvPr>
        <xdr:cNvSpPr/>
      </xdr:nvSpPr>
      <xdr:spPr>
        <a:xfrm>
          <a:off x="10791825" y="57654825"/>
          <a:ext cx="10858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>
    <xdr:from>
      <xdr:col>2</xdr:col>
      <xdr:colOff>2914650</xdr:colOff>
      <xdr:row>314</xdr:row>
      <xdr:rowOff>9525</xdr:rowOff>
    </xdr:from>
    <xdr:to>
      <xdr:col>3</xdr:col>
      <xdr:colOff>190500</xdr:colOff>
      <xdr:row>316</xdr:row>
      <xdr:rowOff>28575</xdr:rowOff>
    </xdr:to>
    <xdr:sp macro="" textlink="">
      <xdr:nvSpPr>
        <xdr:cNvPr id="101" name="角丸四角形 56">
          <a:extLst>
            <a:ext uri="{FF2B5EF4-FFF2-40B4-BE49-F238E27FC236}">
              <a16:creationId xmlns:a16="http://schemas.microsoft.com/office/drawing/2014/main" id="{E95DF27E-31CE-4777-88B4-A633BD82A1B5}"/>
            </a:ext>
          </a:extLst>
        </xdr:cNvPr>
        <xdr:cNvSpPr/>
      </xdr:nvSpPr>
      <xdr:spPr>
        <a:xfrm>
          <a:off x="10801350" y="67665600"/>
          <a:ext cx="10858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 editAs="oneCell">
    <xdr:from>
      <xdr:col>3</xdr:col>
      <xdr:colOff>960493</xdr:colOff>
      <xdr:row>100</xdr:row>
      <xdr:rowOff>45851</xdr:rowOff>
    </xdr:from>
    <xdr:to>
      <xdr:col>3</xdr:col>
      <xdr:colOff>2330999</xdr:colOff>
      <xdr:row>101</xdr:row>
      <xdr:rowOff>34979</xdr:rowOff>
    </xdr:to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E04C6972-52A0-403D-8057-430D1A920580}"/>
            </a:ext>
          </a:extLst>
        </xdr:cNvPr>
        <xdr:cNvSpPr/>
      </xdr:nvSpPr>
      <xdr:spPr>
        <a:xfrm>
          <a:off x="12657193" y="24896576"/>
          <a:ext cx="1370506" cy="18915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2514220</xdr:colOff>
      <xdr:row>95</xdr:row>
      <xdr:rowOff>177852</xdr:rowOff>
    </xdr:from>
    <xdr:to>
      <xdr:col>4</xdr:col>
      <xdr:colOff>49210</xdr:colOff>
      <xdr:row>97</xdr:row>
      <xdr:rowOff>99972</xdr:rowOff>
    </xdr:to>
    <xdr:sp macro="" textlink="">
      <xdr:nvSpPr>
        <xdr:cNvPr id="104" name="線吹き出し 2 (枠付き) 19">
          <a:extLst>
            <a:ext uri="{FF2B5EF4-FFF2-40B4-BE49-F238E27FC236}">
              <a16:creationId xmlns:a16="http://schemas.microsoft.com/office/drawing/2014/main" id="{2DAD2382-D7D4-4D15-AB94-E5CFAF19E60A}"/>
            </a:ext>
          </a:extLst>
        </xdr:cNvPr>
        <xdr:cNvSpPr/>
      </xdr:nvSpPr>
      <xdr:spPr>
        <a:xfrm>
          <a:off x="14210920" y="24028452"/>
          <a:ext cx="1602165" cy="322170"/>
        </a:xfrm>
        <a:prstGeom prst="borderCallout2">
          <a:avLst>
            <a:gd name="adj1" fmla="val 18750"/>
            <a:gd name="adj2" fmla="val -8333"/>
            <a:gd name="adj3" fmla="val 17207"/>
            <a:gd name="adj4" fmla="val -26225"/>
            <a:gd name="adj5" fmla="val 272106"/>
            <a:gd name="adj6" fmla="val -684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請求書表示名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2355031</xdr:colOff>
      <xdr:row>100</xdr:row>
      <xdr:rowOff>35237</xdr:rowOff>
    </xdr:from>
    <xdr:to>
      <xdr:col>5</xdr:col>
      <xdr:colOff>147869</xdr:colOff>
      <xdr:row>101</xdr:row>
      <xdr:rowOff>63554</xdr:rowOff>
    </xdr:to>
    <xdr:sp macro="" textlink="">
      <xdr:nvSpPr>
        <xdr:cNvPr id="105" name="正方形/長方形 104">
          <a:extLst>
            <a:ext uri="{FF2B5EF4-FFF2-40B4-BE49-F238E27FC236}">
              <a16:creationId xmlns:a16="http://schemas.microsoft.com/office/drawing/2014/main" id="{CBDEAD12-BD85-4A6A-A398-D90863B744CD}"/>
            </a:ext>
          </a:extLst>
        </xdr:cNvPr>
        <xdr:cNvSpPr/>
      </xdr:nvSpPr>
      <xdr:spPr>
        <a:xfrm>
          <a:off x="14051731" y="24885962"/>
          <a:ext cx="2545813" cy="22834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4059458</xdr:colOff>
      <xdr:row>98</xdr:row>
      <xdr:rowOff>14233</xdr:rowOff>
    </xdr:from>
    <xdr:to>
      <xdr:col>6</xdr:col>
      <xdr:colOff>84205</xdr:colOff>
      <xdr:row>99</xdr:row>
      <xdr:rowOff>134477</xdr:rowOff>
    </xdr:to>
    <xdr:sp macro="" textlink="">
      <xdr:nvSpPr>
        <xdr:cNvPr id="106" name="線吹き出し 2 (枠付き) 21">
          <a:extLst>
            <a:ext uri="{FF2B5EF4-FFF2-40B4-BE49-F238E27FC236}">
              <a16:creationId xmlns:a16="http://schemas.microsoft.com/office/drawing/2014/main" id="{56767F13-D887-46C6-918C-92D77EF37EA1}"/>
            </a:ext>
          </a:extLst>
        </xdr:cNvPr>
        <xdr:cNvSpPr/>
      </xdr:nvSpPr>
      <xdr:spPr>
        <a:xfrm>
          <a:off x="15756158" y="24464908"/>
          <a:ext cx="1463522" cy="320269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30130"/>
            <a:gd name="adj6" fmla="val -4943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内部で使用する名称</a:t>
          </a:r>
        </a:p>
      </xdr:txBody>
    </xdr:sp>
    <xdr:clientData/>
  </xdr:twoCellAnchor>
  <xdr:twoCellAnchor editAs="oneCell">
    <xdr:from>
      <xdr:col>3</xdr:col>
      <xdr:colOff>967820</xdr:colOff>
      <xdr:row>101</xdr:row>
      <xdr:rowOff>37916</xdr:rowOff>
    </xdr:from>
    <xdr:to>
      <xdr:col>3</xdr:col>
      <xdr:colOff>2332820</xdr:colOff>
      <xdr:row>102</xdr:row>
      <xdr:rowOff>29308</xdr:rowOff>
    </xdr:to>
    <xdr:sp macro="" textlink="">
      <xdr:nvSpPr>
        <xdr:cNvPr id="107" name="正方形/長方形 106">
          <a:extLst>
            <a:ext uri="{FF2B5EF4-FFF2-40B4-BE49-F238E27FC236}">
              <a16:creationId xmlns:a16="http://schemas.microsoft.com/office/drawing/2014/main" id="{C78375B0-0E52-4F14-8F8D-46CF78FB7E35}"/>
            </a:ext>
          </a:extLst>
        </xdr:cNvPr>
        <xdr:cNvSpPr/>
      </xdr:nvSpPr>
      <xdr:spPr>
        <a:xfrm>
          <a:off x="12664520" y="25088666"/>
          <a:ext cx="1365000" cy="19141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2720485</xdr:colOff>
      <xdr:row>102</xdr:row>
      <xdr:rowOff>87034</xdr:rowOff>
    </xdr:from>
    <xdr:to>
      <xdr:col>3</xdr:col>
      <xdr:colOff>3572092</xdr:colOff>
      <xdr:row>104</xdr:row>
      <xdr:rowOff>13534</xdr:rowOff>
    </xdr:to>
    <xdr:sp macro="" textlink="">
      <xdr:nvSpPr>
        <xdr:cNvPr id="108" name="線吹き出し 2 (枠付き) 23">
          <a:extLst>
            <a:ext uri="{FF2B5EF4-FFF2-40B4-BE49-F238E27FC236}">
              <a16:creationId xmlns:a16="http://schemas.microsoft.com/office/drawing/2014/main" id="{4A4F5143-43A7-46F8-AF83-4029E04CF0A4}"/>
            </a:ext>
          </a:extLst>
        </xdr:cNvPr>
        <xdr:cNvSpPr/>
      </xdr:nvSpPr>
      <xdr:spPr>
        <a:xfrm>
          <a:off x="14417185" y="25337809"/>
          <a:ext cx="851607" cy="32655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37479"/>
            <a:gd name="adj6" fmla="val -4510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商品説明</a:t>
          </a:r>
        </a:p>
      </xdr:txBody>
    </xdr:sp>
    <xdr:clientData/>
  </xdr:twoCellAnchor>
  <xdr:twoCellAnchor editAs="oneCell">
    <xdr:from>
      <xdr:col>3</xdr:col>
      <xdr:colOff>908997</xdr:colOff>
      <xdr:row>104</xdr:row>
      <xdr:rowOff>139851</xdr:rowOff>
    </xdr:from>
    <xdr:to>
      <xdr:col>3</xdr:col>
      <xdr:colOff>2817535</xdr:colOff>
      <xdr:row>105</xdr:row>
      <xdr:rowOff>95249</xdr:rowOff>
    </xdr:to>
    <xdr:sp macro="" textlink="">
      <xdr:nvSpPr>
        <xdr:cNvPr id="109" name="正方形/長方形 108">
          <a:extLst>
            <a:ext uri="{FF2B5EF4-FFF2-40B4-BE49-F238E27FC236}">
              <a16:creationId xmlns:a16="http://schemas.microsoft.com/office/drawing/2014/main" id="{153F5510-0479-471F-8CA1-45085BA52337}"/>
            </a:ext>
          </a:extLst>
        </xdr:cNvPr>
        <xdr:cNvSpPr/>
      </xdr:nvSpPr>
      <xdr:spPr>
        <a:xfrm>
          <a:off x="12605697" y="25790676"/>
          <a:ext cx="1908538" cy="15542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2519113</xdr:colOff>
      <xdr:row>107</xdr:row>
      <xdr:rowOff>186344</xdr:rowOff>
    </xdr:from>
    <xdr:to>
      <xdr:col>3</xdr:col>
      <xdr:colOff>3746277</xdr:colOff>
      <xdr:row>109</xdr:row>
      <xdr:rowOff>113044</xdr:rowOff>
    </xdr:to>
    <xdr:sp macro="" textlink="">
      <xdr:nvSpPr>
        <xdr:cNvPr id="110" name="線吹き出し 2 (枠付き) 25">
          <a:extLst>
            <a:ext uri="{FF2B5EF4-FFF2-40B4-BE49-F238E27FC236}">
              <a16:creationId xmlns:a16="http://schemas.microsoft.com/office/drawing/2014/main" id="{6F89E921-7ECC-49F4-B29A-EAE0997E6FCA}"/>
            </a:ext>
          </a:extLst>
        </xdr:cNvPr>
        <xdr:cNvSpPr/>
      </xdr:nvSpPr>
      <xdr:spPr>
        <a:xfrm>
          <a:off x="14215813" y="26437244"/>
          <a:ext cx="1227164" cy="32675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157159"/>
            <a:gd name="adj6" fmla="val -57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割り当てチャネル</a:t>
          </a:r>
        </a:p>
      </xdr:txBody>
    </xdr:sp>
    <xdr:clientData/>
  </xdr:twoCellAnchor>
  <xdr:twoCellAnchor editAs="oneCell">
    <xdr:from>
      <xdr:col>3</xdr:col>
      <xdr:colOff>909205</xdr:colOff>
      <xdr:row>103</xdr:row>
      <xdr:rowOff>175846</xdr:rowOff>
    </xdr:from>
    <xdr:to>
      <xdr:col>3</xdr:col>
      <xdr:colOff>2700303</xdr:colOff>
      <xdr:row>104</xdr:row>
      <xdr:rowOff>124559</xdr:rowOff>
    </xdr:to>
    <xdr:sp macro="" textlink="">
      <xdr:nvSpPr>
        <xdr:cNvPr id="111" name="正方形/長方形 110">
          <a:extLst>
            <a:ext uri="{FF2B5EF4-FFF2-40B4-BE49-F238E27FC236}">
              <a16:creationId xmlns:a16="http://schemas.microsoft.com/office/drawing/2014/main" id="{557B75E1-3EC9-42B3-BE1E-C42350682240}"/>
            </a:ext>
          </a:extLst>
        </xdr:cNvPr>
        <xdr:cNvSpPr/>
      </xdr:nvSpPr>
      <xdr:spPr>
        <a:xfrm>
          <a:off x="12605905" y="25626646"/>
          <a:ext cx="1791098" cy="14873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2749590</xdr:colOff>
      <xdr:row>105</xdr:row>
      <xdr:rowOff>137075</xdr:rowOff>
    </xdr:from>
    <xdr:to>
      <xdr:col>3</xdr:col>
      <xdr:colOff>3573830</xdr:colOff>
      <xdr:row>107</xdr:row>
      <xdr:rowOff>65459</xdr:rowOff>
    </xdr:to>
    <xdr:sp macro="" textlink="">
      <xdr:nvSpPr>
        <xdr:cNvPr id="112" name="線吹き出し 2 (枠付き) 27">
          <a:extLst>
            <a:ext uri="{FF2B5EF4-FFF2-40B4-BE49-F238E27FC236}">
              <a16:creationId xmlns:a16="http://schemas.microsoft.com/office/drawing/2014/main" id="{3C2AB8F0-3530-4D82-973B-200469123E0F}"/>
            </a:ext>
          </a:extLst>
        </xdr:cNvPr>
        <xdr:cNvSpPr/>
      </xdr:nvSpPr>
      <xdr:spPr>
        <a:xfrm>
          <a:off x="14446290" y="25987925"/>
          <a:ext cx="824240" cy="328434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65880"/>
            <a:gd name="adj6" fmla="val -5361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大量注文</a:t>
          </a:r>
        </a:p>
      </xdr:txBody>
    </xdr:sp>
    <xdr:clientData/>
  </xdr:twoCellAnchor>
  <xdr:twoCellAnchor editAs="oneCell">
    <xdr:from>
      <xdr:col>12</xdr:col>
      <xdr:colOff>681215</xdr:colOff>
      <xdr:row>102</xdr:row>
      <xdr:rowOff>147918</xdr:rowOff>
    </xdr:from>
    <xdr:to>
      <xdr:col>14</xdr:col>
      <xdr:colOff>212126</xdr:colOff>
      <xdr:row>104</xdr:row>
      <xdr:rowOff>12888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ED164BFC-03E1-4DBC-B069-A5D01AEC80BB}"/>
            </a:ext>
          </a:extLst>
        </xdr:cNvPr>
        <xdr:cNvSpPr/>
      </xdr:nvSpPr>
      <xdr:spPr>
        <a:xfrm>
          <a:off x="21931490" y="25398693"/>
          <a:ext cx="902511" cy="26502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478794</xdr:colOff>
      <xdr:row>105</xdr:row>
      <xdr:rowOff>113897</xdr:rowOff>
    </xdr:from>
    <xdr:to>
      <xdr:col>15</xdr:col>
      <xdr:colOff>15702</xdr:colOff>
      <xdr:row>107</xdr:row>
      <xdr:rowOff>38198</xdr:rowOff>
    </xdr:to>
    <xdr:sp macro="" textlink="">
      <xdr:nvSpPr>
        <xdr:cNvPr id="114" name="線吹き出し 2 (枠付き) 29">
          <a:extLst>
            <a:ext uri="{FF2B5EF4-FFF2-40B4-BE49-F238E27FC236}">
              <a16:creationId xmlns:a16="http://schemas.microsoft.com/office/drawing/2014/main" id="{F7E55598-3CDD-4E74-B009-E5542A619D6C}"/>
            </a:ext>
          </a:extLst>
        </xdr:cNvPr>
        <xdr:cNvSpPr/>
      </xdr:nvSpPr>
      <xdr:spPr>
        <a:xfrm>
          <a:off x="22414869" y="25964747"/>
          <a:ext cx="908508" cy="324351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78658"/>
            <a:gd name="adj6" fmla="val -4290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製品カテゴリ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商品に設定する種別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カテゴリ名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例）「</a:t>
          </a:r>
          <a:r>
            <a:rPr lang="en-US" altLang="ja-JP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DEMO1,DEMO2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複数設定可能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設定なし可能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事前にテナントにカテゴリを追加する必要あり</a:t>
          </a:r>
          <a:r>
            <a:rPr lang="ja-JP" altLang="en-US"/>
            <a:t> 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589836</xdr:colOff>
      <xdr:row>115</xdr:row>
      <xdr:rowOff>190501</xdr:rowOff>
    </xdr:from>
    <xdr:to>
      <xdr:col>14</xdr:col>
      <xdr:colOff>520262</xdr:colOff>
      <xdr:row>137</xdr:row>
      <xdr:rowOff>190500</xdr:rowOff>
    </xdr:to>
    <xdr:pic>
      <xdr:nvPicPr>
        <xdr:cNvPr id="115" name="図 114">
          <a:extLst>
            <a:ext uri="{FF2B5EF4-FFF2-40B4-BE49-F238E27FC236}">
              <a16:creationId xmlns:a16="http://schemas.microsoft.com/office/drawing/2014/main" id="{3049AAE7-C88F-40D0-94D7-8BAB5F3888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b="10811"/>
        <a:stretch/>
      </xdr:blipFill>
      <xdr:spPr>
        <a:xfrm>
          <a:off x="12286536" y="28041601"/>
          <a:ext cx="10855601" cy="4400549"/>
        </a:xfrm>
        <a:prstGeom prst="rect">
          <a:avLst/>
        </a:prstGeom>
      </xdr:spPr>
    </xdr:pic>
    <xdr:clientData/>
  </xdr:twoCellAnchor>
  <xdr:twoCellAnchor>
    <xdr:from>
      <xdr:col>12</xdr:col>
      <xdr:colOff>372848</xdr:colOff>
      <xdr:row>93</xdr:row>
      <xdr:rowOff>44824</xdr:rowOff>
    </xdr:from>
    <xdr:to>
      <xdr:col>14</xdr:col>
      <xdr:colOff>529375</xdr:colOff>
      <xdr:row>95</xdr:row>
      <xdr:rowOff>63874</xdr:rowOff>
    </xdr:to>
    <xdr:sp macro="" textlink="">
      <xdr:nvSpPr>
        <xdr:cNvPr id="116" name="角丸四角形 17">
          <a:extLst>
            <a:ext uri="{FF2B5EF4-FFF2-40B4-BE49-F238E27FC236}">
              <a16:creationId xmlns:a16="http://schemas.microsoft.com/office/drawing/2014/main" id="{9AE467D9-FFDE-4058-B9A8-C79419ACEA31}"/>
            </a:ext>
          </a:extLst>
        </xdr:cNvPr>
        <xdr:cNvSpPr/>
      </xdr:nvSpPr>
      <xdr:spPr>
        <a:xfrm>
          <a:off x="21623123" y="23495374"/>
          <a:ext cx="1528127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小売商品画面</a:t>
          </a:r>
        </a:p>
      </xdr:txBody>
    </xdr:sp>
    <xdr:clientData/>
  </xdr:twoCellAnchor>
  <xdr:twoCellAnchor>
    <xdr:from>
      <xdr:col>11</xdr:col>
      <xdr:colOff>647036</xdr:colOff>
      <xdr:row>116</xdr:row>
      <xdr:rowOff>9525</xdr:rowOff>
    </xdr:from>
    <xdr:to>
      <xdr:col>14</xdr:col>
      <xdr:colOff>491836</xdr:colOff>
      <xdr:row>118</xdr:row>
      <xdr:rowOff>28575</xdr:rowOff>
    </xdr:to>
    <xdr:sp macro="" textlink="">
      <xdr:nvSpPr>
        <xdr:cNvPr id="117" name="角丸四角形 31">
          <a:extLst>
            <a:ext uri="{FF2B5EF4-FFF2-40B4-BE49-F238E27FC236}">
              <a16:creationId xmlns:a16="http://schemas.microsoft.com/office/drawing/2014/main" id="{D92AAA57-7360-448B-919F-FD6D23597530}"/>
            </a:ext>
          </a:extLst>
        </xdr:cNvPr>
        <xdr:cNvSpPr/>
      </xdr:nvSpPr>
      <xdr:spPr>
        <a:xfrm>
          <a:off x="21211511" y="28060650"/>
          <a:ext cx="190220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購入商品選択画面</a:t>
          </a:r>
        </a:p>
      </xdr:txBody>
    </xdr:sp>
    <xdr:clientData/>
  </xdr:twoCellAnchor>
  <xdr:twoCellAnchor editAs="oneCell">
    <xdr:from>
      <xdr:col>3</xdr:col>
      <xdr:colOff>3657446</xdr:colOff>
      <xdr:row>127</xdr:row>
      <xdr:rowOff>6594</xdr:rowOff>
    </xdr:from>
    <xdr:to>
      <xdr:col>6</xdr:col>
      <xdr:colOff>538899</xdr:colOff>
      <xdr:row>136</xdr:row>
      <xdr:rowOff>100852</xdr:rowOff>
    </xdr:to>
    <xdr:sp macro="" textlink="">
      <xdr:nvSpPr>
        <xdr:cNvPr id="118" name="正方形/長方形 117">
          <a:extLst>
            <a:ext uri="{FF2B5EF4-FFF2-40B4-BE49-F238E27FC236}">
              <a16:creationId xmlns:a16="http://schemas.microsoft.com/office/drawing/2014/main" id="{2A45B69C-B59B-4D69-B6F7-195B8C431FFE}"/>
            </a:ext>
          </a:extLst>
        </xdr:cNvPr>
        <xdr:cNvSpPr/>
      </xdr:nvSpPr>
      <xdr:spPr>
        <a:xfrm>
          <a:off x="15354146" y="30257994"/>
          <a:ext cx="2320228" cy="189448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355301</xdr:colOff>
      <xdr:row>124</xdr:row>
      <xdr:rowOff>127747</xdr:rowOff>
    </xdr:from>
    <xdr:to>
      <xdr:col>6</xdr:col>
      <xdr:colOff>502480</xdr:colOff>
      <xdr:row>126</xdr:row>
      <xdr:rowOff>48685</xdr:rowOff>
    </xdr:to>
    <xdr:sp macro="" textlink="">
      <xdr:nvSpPr>
        <xdr:cNvPr id="119" name="線吹き出し 2 (枠付き) 33">
          <a:extLst>
            <a:ext uri="{FF2B5EF4-FFF2-40B4-BE49-F238E27FC236}">
              <a16:creationId xmlns:a16="http://schemas.microsoft.com/office/drawing/2014/main" id="{87F4654D-B358-4ACF-A636-71C99A4FB476}"/>
            </a:ext>
          </a:extLst>
        </xdr:cNvPr>
        <xdr:cNvSpPr/>
      </xdr:nvSpPr>
      <xdr:spPr>
        <a:xfrm>
          <a:off x="16804976" y="29779072"/>
          <a:ext cx="832979" cy="320988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44890"/>
            <a:gd name="adj6" fmla="val -5523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製品画像</a:t>
          </a:r>
        </a:p>
      </xdr:txBody>
    </xdr:sp>
    <xdr:clientData/>
  </xdr:twoCellAnchor>
  <xdr:twoCellAnchor editAs="oneCell">
    <xdr:from>
      <xdr:col>3</xdr:col>
      <xdr:colOff>862140</xdr:colOff>
      <xdr:row>131</xdr:row>
      <xdr:rowOff>159123</xdr:rowOff>
    </xdr:from>
    <xdr:to>
      <xdr:col>3</xdr:col>
      <xdr:colOff>3301660</xdr:colOff>
      <xdr:row>137</xdr:row>
      <xdr:rowOff>33616</xdr:rowOff>
    </xdr:to>
    <xdr:sp macro="" textlink="">
      <xdr:nvSpPr>
        <xdr:cNvPr id="120" name="正方形/長方形 119">
          <a:extLst>
            <a:ext uri="{FF2B5EF4-FFF2-40B4-BE49-F238E27FC236}">
              <a16:creationId xmlns:a16="http://schemas.microsoft.com/office/drawing/2014/main" id="{26FB4188-DB3D-4759-AE62-A1984011977C}"/>
            </a:ext>
          </a:extLst>
        </xdr:cNvPr>
        <xdr:cNvSpPr/>
      </xdr:nvSpPr>
      <xdr:spPr>
        <a:xfrm>
          <a:off x="12558840" y="31210623"/>
          <a:ext cx="2439520" cy="107464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2176915</xdr:colOff>
      <xdr:row>129</xdr:row>
      <xdr:rowOff>48902</xdr:rowOff>
    </xdr:from>
    <xdr:to>
      <xdr:col>3</xdr:col>
      <xdr:colOff>3083504</xdr:colOff>
      <xdr:row>130</xdr:row>
      <xdr:rowOff>173229</xdr:rowOff>
    </xdr:to>
    <xdr:sp macro="" textlink="">
      <xdr:nvSpPr>
        <xdr:cNvPr id="121" name="線吹き出し 2 (枠付き) 75">
          <a:extLst>
            <a:ext uri="{FF2B5EF4-FFF2-40B4-BE49-F238E27FC236}">
              <a16:creationId xmlns:a16="http://schemas.microsoft.com/office/drawing/2014/main" id="{976BD6CE-5588-4940-9D70-D42891A90F1F}"/>
            </a:ext>
          </a:extLst>
        </xdr:cNvPr>
        <xdr:cNvSpPr/>
      </xdr:nvSpPr>
      <xdr:spPr>
        <a:xfrm>
          <a:off x="13873615" y="30700352"/>
          <a:ext cx="906589" cy="324352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56273"/>
            <a:gd name="adj6" fmla="val -6501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製品カテゴリ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商品に設定する種別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カテゴリ名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例）「</a:t>
          </a:r>
          <a:r>
            <a:rPr lang="en-US" altLang="ja-JP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DEMO1,DEMO2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複数設定可能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設定なし可能</a:t>
          </a:r>
          <a:b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事前にテナントにカテゴリを追加する必要あり</a:t>
          </a:r>
          <a:r>
            <a:rPr lang="ja-JP" altLang="en-US"/>
            <a:t> 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6</xdr:col>
      <xdr:colOff>171144</xdr:colOff>
      <xdr:row>77</xdr:row>
      <xdr:rowOff>134470</xdr:rowOff>
    </xdr:from>
    <xdr:to>
      <xdr:col>10</xdr:col>
      <xdr:colOff>332913</xdr:colOff>
      <xdr:row>91</xdr:row>
      <xdr:rowOff>25592</xdr:rowOff>
    </xdr:to>
    <xdr:pic>
      <xdr:nvPicPr>
        <xdr:cNvPr id="122" name="図 121">
          <a:extLst>
            <a:ext uri="{FF2B5EF4-FFF2-40B4-BE49-F238E27FC236}">
              <a16:creationId xmlns:a16="http://schemas.microsoft.com/office/drawing/2014/main" id="{733E1572-96C2-40A2-8A58-8238BBBD5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7306619" y="20384620"/>
          <a:ext cx="2904969" cy="2691472"/>
        </a:xfrm>
        <a:prstGeom prst="rect">
          <a:avLst/>
        </a:prstGeom>
      </xdr:spPr>
    </xdr:pic>
    <xdr:clientData/>
  </xdr:twoCellAnchor>
  <xdr:twoCellAnchor editAs="oneCell">
    <xdr:from>
      <xdr:col>3</xdr:col>
      <xdr:colOff>1228086</xdr:colOff>
      <xdr:row>77</xdr:row>
      <xdr:rowOff>50986</xdr:rowOff>
    </xdr:from>
    <xdr:to>
      <xdr:col>3</xdr:col>
      <xdr:colOff>2374006</xdr:colOff>
      <xdr:row>78</xdr:row>
      <xdr:rowOff>57977</xdr:rowOff>
    </xdr:to>
    <xdr:sp macro="" textlink="">
      <xdr:nvSpPr>
        <xdr:cNvPr id="123" name="正方形/長方形 122">
          <a:extLst>
            <a:ext uri="{FF2B5EF4-FFF2-40B4-BE49-F238E27FC236}">
              <a16:creationId xmlns:a16="http://schemas.microsoft.com/office/drawing/2014/main" id="{4B665C69-8BD3-4975-B971-AA009232B434}"/>
            </a:ext>
          </a:extLst>
        </xdr:cNvPr>
        <xdr:cNvSpPr/>
      </xdr:nvSpPr>
      <xdr:spPr>
        <a:xfrm>
          <a:off x="12924786" y="20301136"/>
          <a:ext cx="1145920" cy="20701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3231086</xdr:colOff>
      <xdr:row>72</xdr:row>
      <xdr:rowOff>184671</xdr:rowOff>
    </xdr:from>
    <xdr:to>
      <xdr:col>5</xdr:col>
      <xdr:colOff>58140</xdr:colOff>
      <xdr:row>74</xdr:row>
      <xdr:rowOff>106790</xdr:rowOff>
    </xdr:to>
    <xdr:sp macro="" textlink="">
      <xdr:nvSpPr>
        <xdr:cNvPr id="124" name="線吹き出し 2 (枠付き) 6">
          <a:extLst>
            <a:ext uri="{FF2B5EF4-FFF2-40B4-BE49-F238E27FC236}">
              <a16:creationId xmlns:a16="http://schemas.microsoft.com/office/drawing/2014/main" id="{6E43D4E2-D9EA-454B-875A-C21F78C2EFE0}"/>
            </a:ext>
          </a:extLst>
        </xdr:cNvPr>
        <xdr:cNvSpPr/>
      </xdr:nvSpPr>
      <xdr:spPr>
        <a:xfrm>
          <a:off x="14927786" y="19434696"/>
          <a:ext cx="1580029" cy="322169"/>
        </a:xfrm>
        <a:prstGeom prst="borderCallout2">
          <a:avLst>
            <a:gd name="adj1" fmla="val 18750"/>
            <a:gd name="adj2" fmla="val -8333"/>
            <a:gd name="adj3" fmla="val 17207"/>
            <a:gd name="adj4" fmla="val -26225"/>
            <a:gd name="adj5" fmla="val 272106"/>
            <a:gd name="adj6" fmla="val -684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請求書表示名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2387650</xdr:colOff>
      <xdr:row>77</xdr:row>
      <xdr:rowOff>40373</xdr:rowOff>
    </xdr:from>
    <xdr:to>
      <xdr:col>3</xdr:col>
      <xdr:colOff>3999746</xdr:colOff>
      <xdr:row>78</xdr:row>
      <xdr:rowOff>41413</xdr:rowOff>
    </xdr:to>
    <xdr:sp macro="" textlink="">
      <xdr:nvSpPr>
        <xdr:cNvPr id="125" name="正方形/長方形 124">
          <a:extLst>
            <a:ext uri="{FF2B5EF4-FFF2-40B4-BE49-F238E27FC236}">
              <a16:creationId xmlns:a16="http://schemas.microsoft.com/office/drawing/2014/main" id="{0F9B5408-1D5A-48ED-8D6A-A29B1A15ABA4}"/>
            </a:ext>
          </a:extLst>
        </xdr:cNvPr>
        <xdr:cNvSpPr/>
      </xdr:nvSpPr>
      <xdr:spPr>
        <a:xfrm>
          <a:off x="14084350" y="20290523"/>
          <a:ext cx="1612096" cy="20106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929</xdr:colOff>
      <xdr:row>75</xdr:row>
      <xdr:rowOff>16969</xdr:rowOff>
    </xdr:from>
    <xdr:to>
      <xdr:col>6</xdr:col>
      <xdr:colOff>89045</xdr:colOff>
      <xdr:row>76</xdr:row>
      <xdr:rowOff>142974</xdr:rowOff>
    </xdr:to>
    <xdr:sp macro="" textlink="">
      <xdr:nvSpPr>
        <xdr:cNvPr id="126" name="線吹き出し 2 (枠付き) 8">
          <a:extLst>
            <a:ext uri="{FF2B5EF4-FFF2-40B4-BE49-F238E27FC236}">
              <a16:creationId xmlns:a16="http://schemas.microsoft.com/office/drawing/2014/main" id="{4EF3E868-489A-4956-9358-977419F6F821}"/>
            </a:ext>
          </a:extLst>
        </xdr:cNvPr>
        <xdr:cNvSpPr/>
      </xdr:nvSpPr>
      <xdr:spPr>
        <a:xfrm>
          <a:off x="15764804" y="19867069"/>
          <a:ext cx="1459716" cy="326030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30130"/>
            <a:gd name="adj6" fmla="val -4943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内部で使用する名称</a:t>
          </a:r>
        </a:p>
      </xdr:txBody>
    </xdr:sp>
    <xdr:clientData/>
  </xdr:twoCellAnchor>
  <xdr:twoCellAnchor editAs="oneCell">
    <xdr:from>
      <xdr:col>3</xdr:col>
      <xdr:colOff>1197913</xdr:colOff>
      <xdr:row>78</xdr:row>
      <xdr:rowOff>153753</xdr:rowOff>
    </xdr:from>
    <xdr:to>
      <xdr:col>3</xdr:col>
      <xdr:colOff>2633714</xdr:colOff>
      <xdr:row>79</xdr:row>
      <xdr:rowOff>144227</xdr:rowOff>
    </xdr:to>
    <xdr:sp macro="" textlink="">
      <xdr:nvSpPr>
        <xdr:cNvPr id="127" name="正方形/長方形 126">
          <a:extLst>
            <a:ext uri="{FF2B5EF4-FFF2-40B4-BE49-F238E27FC236}">
              <a16:creationId xmlns:a16="http://schemas.microsoft.com/office/drawing/2014/main" id="{201F88B5-3FE0-43A3-9B4A-A1EC41F94AE4}"/>
            </a:ext>
          </a:extLst>
        </xdr:cNvPr>
        <xdr:cNvSpPr/>
      </xdr:nvSpPr>
      <xdr:spPr>
        <a:xfrm>
          <a:off x="12894613" y="20603928"/>
          <a:ext cx="1435801" cy="19049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2617259</xdr:colOff>
      <xdr:row>80</xdr:row>
      <xdr:rowOff>125335</xdr:rowOff>
    </xdr:from>
    <xdr:to>
      <xdr:col>3</xdr:col>
      <xdr:colOff>3546015</xdr:colOff>
      <xdr:row>82</xdr:row>
      <xdr:rowOff>52559</xdr:rowOff>
    </xdr:to>
    <xdr:sp macro="" textlink="">
      <xdr:nvSpPr>
        <xdr:cNvPr id="128" name="線吹き出し 2 (枠付き) 10">
          <a:extLst>
            <a:ext uri="{FF2B5EF4-FFF2-40B4-BE49-F238E27FC236}">
              <a16:creationId xmlns:a16="http://schemas.microsoft.com/office/drawing/2014/main" id="{846AB3A3-37FF-491E-BD75-AA3A62F6D55E}"/>
            </a:ext>
          </a:extLst>
        </xdr:cNvPr>
        <xdr:cNvSpPr/>
      </xdr:nvSpPr>
      <xdr:spPr>
        <a:xfrm>
          <a:off x="14313959" y="20975560"/>
          <a:ext cx="928756" cy="327274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-58142"/>
            <a:gd name="adj6" fmla="val -6694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商品説明</a:t>
          </a:r>
        </a:p>
      </xdr:txBody>
    </xdr:sp>
    <xdr:clientData/>
  </xdr:twoCellAnchor>
  <xdr:twoCellAnchor editAs="oneCell">
    <xdr:from>
      <xdr:col>4</xdr:col>
      <xdr:colOff>462642</xdr:colOff>
      <xdr:row>77</xdr:row>
      <xdr:rowOff>67376</xdr:rowOff>
    </xdr:from>
    <xdr:to>
      <xdr:col>10</xdr:col>
      <xdr:colOff>402083</xdr:colOff>
      <xdr:row>91</xdr:row>
      <xdr:rowOff>149088</xdr:rowOff>
    </xdr:to>
    <xdr:sp macro="" textlink="">
      <xdr:nvSpPr>
        <xdr:cNvPr id="129" name="正方形/長方形 128">
          <a:extLst>
            <a:ext uri="{FF2B5EF4-FFF2-40B4-BE49-F238E27FC236}">
              <a16:creationId xmlns:a16="http://schemas.microsoft.com/office/drawing/2014/main" id="{A7750FF1-EA21-4D75-A52E-9242940FA0D3}"/>
            </a:ext>
          </a:extLst>
        </xdr:cNvPr>
        <xdr:cNvSpPr/>
      </xdr:nvSpPr>
      <xdr:spPr>
        <a:xfrm>
          <a:off x="16226517" y="20317526"/>
          <a:ext cx="4054241" cy="288206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502693</xdr:colOff>
      <xdr:row>75</xdr:row>
      <xdr:rowOff>34423</xdr:rowOff>
    </xdr:from>
    <xdr:to>
      <xdr:col>8</xdr:col>
      <xdr:colOff>640702</xdr:colOff>
      <xdr:row>76</xdr:row>
      <xdr:rowOff>169453</xdr:rowOff>
    </xdr:to>
    <xdr:sp macro="" textlink="">
      <xdr:nvSpPr>
        <xdr:cNvPr id="130" name="線吹き出し 2 (枠付き) 13">
          <a:extLst>
            <a:ext uri="{FF2B5EF4-FFF2-40B4-BE49-F238E27FC236}">
              <a16:creationId xmlns:a16="http://schemas.microsoft.com/office/drawing/2014/main" id="{6325BF07-8772-41FC-8A70-FC668603A480}"/>
            </a:ext>
          </a:extLst>
        </xdr:cNvPr>
        <xdr:cNvSpPr/>
      </xdr:nvSpPr>
      <xdr:spPr>
        <a:xfrm>
          <a:off x="18323968" y="19884523"/>
          <a:ext cx="823809" cy="335055"/>
        </a:xfrm>
        <a:prstGeom prst="borderCallout2">
          <a:avLst>
            <a:gd name="adj1" fmla="val 18750"/>
            <a:gd name="adj2" fmla="val -8333"/>
            <a:gd name="adj3" fmla="val 17356"/>
            <a:gd name="adj4" fmla="val -31463"/>
            <a:gd name="adj5" fmla="val 109574"/>
            <a:gd name="adj6" fmla="val -63681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大量注文</a:t>
          </a:r>
        </a:p>
      </xdr:txBody>
    </xdr:sp>
    <xdr:clientData/>
  </xdr:twoCellAnchor>
  <xdr:twoCellAnchor editAs="oneCell">
    <xdr:from>
      <xdr:col>13</xdr:col>
      <xdr:colOff>400864</xdr:colOff>
      <xdr:row>67</xdr:row>
      <xdr:rowOff>34738</xdr:rowOff>
    </xdr:from>
    <xdr:to>
      <xdr:col>14</xdr:col>
      <xdr:colOff>307856</xdr:colOff>
      <xdr:row>68</xdr:row>
      <xdr:rowOff>34739</xdr:rowOff>
    </xdr:to>
    <xdr:sp macro="" textlink="">
      <xdr:nvSpPr>
        <xdr:cNvPr id="131" name="正方形/長方形 130">
          <a:extLst>
            <a:ext uri="{FF2B5EF4-FFF2-40B4-BE49-F238E27FC236}">
              <a16:creationId xmlns:a16="http://schemas.microsoft.com/office/drawing/2014/main" id="{5E535AD3-C42D-4907-8FC9-82732F71F652}"/>
            </a:ext>
          </a:extLst>
        </xdr:cNvPr>
        <xdr:cNvSpPr/>
      </xdr:nvSpPr>
      <xdr:spPr>
        <a:xfrm>
          <a:off x="22336939" y="18284638"/>
          <a:ext cx="592792" cy="20002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108663</xdr:colOff>
      <xdr:row>69</xdr:row>
      <xdr:rowOff>105492</xdr:rowOff>
    </xdr:from>
    <xdr:to>
      <xdr:col>13</xdr:col>
      <xdr:colOff>645865</xdr:colOff>
      <xdr:row>71</xdr:row>
      <xdr:rowOff>29792</xdr:rowOff>
    </xdr:to>
    <xdr:sp macro="" textlink="">
      <xdr:nvSpPr>
        <xdr:cNvPr id="132" name="線吹き出し 2 (枠付き) 15">
          <a:extLst>
            <a:ext uri="{FF2B5EF4-FFF2-40B4-BE49-F238E27FC236}">
              <a16:creationId xmlns:a16="http://schemas.microsoft.com/office/drawing/2014/main" id="{B25216A2-C09C-49CB-A0BE-3495B8F6AAAF}"/>
            </a:ext>
          </a:extLst>
        </xdr:cNvPr>
        <xdr:cNvSpPr/>
      </xdr:nvSpPr>
      <xdr:spPr>
        <a:xfrm>
          <a:off x="21358938" y="18755442"/>
          <a:ext cx="1223002" cy="324350"/>
        </a:xfrm>
        <a:prstGeom prst="borderCallout2">
          <a:avLst>
            <a:gd name="adj1" fmla="val -16490"/>
            <a:gd name="adj2" fmla="val 50079"/>
            <a:gd name="adj3" fmla="val -67806"/>
            <a:gd name="adj4" fmla="val 53466"/>
            <a:gd name="adj5" fmla="val -105088"/>
            <a:gd name="adj6" fmla="val 7626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割り当てチャネル</a:t>
          </a:r>
        </a:p>
      </xdr:txBody>
    </xdr:sp>
    <xdr:clientData/>
  </xdr:twoCellAnchor>
  <xdr:twoCellAnchor editAs="oneCell">
    <xdr:from>
      <xdr:col>3</xdr:col>
      <xdr:colOff>530679</xdr:colOff>
      <xdr:row>140</xdr:row>
      <xdr:rowOff>0</xdr:rowOff>
    </xdr:from>
    <xdr:to>
      <xdr:col>14</xdr:col>
      <xdr:colOff>544286</xdr:colOff>
      <xdr:row>167</xdr:row>
      <xdr:rowOff>37481</xdr:rowOff>
    </xdr:to>
    <xdr:pic>
      <xdr:nvPicPr>
        <xdr:cNvPr id="133" name="図 132">
          <a:extLst>
            <a:ext uri="{FF2B5EF4-FFF2-40B4-BE49-F238E27FC236}">
              <a16:creationId xmlns:a16="http://schemas.microsoft.com/office/drawing/2014/main" id="{C218F128-51B0-4F09-873F-8194F4980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2227379" y="32851725"/>
          <a:ext cx="10938782" cy="5438156"/>
        </a:xfrm>
        <a:prstGeom prst="rect">
          <a:avLst/>
        </a:prstGeom>
      </xdr:spPr>
    </xdr:pic>
    <xdr:clientData/>
  </xdr:twoCellAnchor>
  <xdr:twoCellAnchor editAs="oneCell">
    <xdr:from>
      <xdr:col>3</xdr:col>
      <xdr:colOff>910316</xdr:colOff>
      <xdr:row>158</xdr:row>
      <xdr:rowOff>177167</xdr:rowOff>
    </xdr:from>
    <xdr:to>
      <xdr:col>5</xdr:col>
      <xdr:colOff>176891</xdr:colOff>
      <xdr:row>166</xdr:row>
      <xdr:rowOff>190502</xdr:rowOff>
    </xdr:to>
    <xdr:sp macro="" textlink="">
      <xdr:nvSpPr>
        <xdr:cNvPr id="134" name="正方形/長方形 133">
          <a:extLst>
            <a:ext uri="{FF2B5EF4-FFF2-40B4-BE49-F238E27FC236}">
              <a16:creationId xmlns:a16="http://schemas.microsoft.com/office/drawing/2014/main" id="{FD3DAE68-DCA9-49FA-9586-E897755A0A20}"/>
            </a:ext>
          </a:extLst>
        </xdr:cNvPr>
        <xdr:cNvSpPr/>
      </xdr:nvSpPr>
      <xdr:spPr>
        <a:xfrm>
          <a:off x="12607016" y="36629342"/>
          <a:ext cx="4019550" cy="161353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164947</xdr:colOff>
      <xdr:row>156</xdr:row>
      <xdr:rowOff>96612</xdr:rowOff>
    </xdr:from>
    <xdr:to>
      <xdr:col>6</xdr:col>
      <xdr:colOff>306159</xdr:colOff>
      <xdr:row>158</xdr:row>
      <xdr:rowOff>15150</xdr:rowOff>
    </xdr:to>
    <xdr:sp macro="" textlink="">
      <xdr:nvSpPr>
        <xdr:cNvPr id="135" name="線吹き出し 2 (枠付き) 36">
          <a:extLst>
            <a:ext uri="{FF2B5EF4-FFF2-40B4-BE49-F238E27FC236}">
              <a16:creationId xmlns:a16="http://schemas.microsoft.com/office/drawing/2014/main" id="{5F34C78C-03C4-4F98-B6F9-48BABF4AB8B2}"/>
            </a:ext>
          </a:extLst>
        </xdr:cNvPr>
        <xdr:cNvSpPr/>
      </xdr:nvSpPr>
      <xdr:spPr>
        <a:xfrm>
          <a:off x="16614622" y="36148737"/>
          <a:ext cx="827012" cy="318588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44890"/>
            <a:gd name="adj6" fmla="val -5523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契約条件</a:t>
          </a:r>
        </a:p>
      </xdr:txBody>
    </xdr:sp>
    <xdr:clientData/>
  </xdr:twoCellAnchor>
  <xdr:twoCellAnchor>
    <xdr:from>
      <xdr:col>12</xdr:col>
      <xdr:colOff>349703</xdr:colOff>
      <xdr:row>140</xdr:row>
      <xdr:rowOff>0</xdr:rowOff>
    </xdr:from>
    <xdr:to>
      <xdr:col>14</xdr:col>
      <xdr:colOff>503464</xdr:colOff>
      <xdr:row>142</xdr:row>
      <xdr:rowOff>19050</xdr:rowOff>
    </xdr:to>
    <xdr:sp macro="" textlink="">
      <xdr:nvSpPr>
        <xdr:cNvPr id="136" name="角丸四角形 37">
          <a:extLst>
            <a:ext uri="{FF2B5EF4-FFF2-40B4-BE49-F238E27FC236}">
              <a16:creationId xmlns:a16="http://schemas.microsoft.com/office/drawing/2014/main" id="{B8CFA98D-208D-489E-9BCE-A4C7BAC1B0FB}"/>
            </a:ext>
          </a:extLst>
        </xdr:cNvPr>
        <xdr:cNvSpPr/>
      </xdr:nvSpPr>
      <xdr:spPr>
        <a:xfrm>
          <a:off x="21599978" y="32851725"/>
          <a:ext cx="1525361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小売商品画面</a:t>
          </a:r>
        </a:p>
      </xdr:txBody>
    </xdr:sp>
    <xdr:clientData/>
  </xdr:twoCellAnchor>
  <xdr:twoCellAnchor>
    <xdr:from>
      <xdr:col>12</xdr:col>
      <xdr:colOff>625928</xdr:colOff>
      <xdr:row>168</xdr:row>
      <xdr:rowOff>38100</xdr:rowOff>
    </xdr:from>
    <xdr:to>
      <xdr:col>15</xdr:col>
      <xdr:colOff>99332</xdr:colOff>
      <xdr:row>170</xdr:row>
      <xdr:rowOff>57150</xdr:rowOff>
    </xdr:to>
    <xdr:sp macro="" textlink="">
      <xdr:nvSpPr>
        <xdr:cNvPr id="137" name="角丸四角形 39">
          <a:extLst>
            <a:ext uri="{FF2B5EF4-FFF2-40B4-BE49-F238E27FC236}">
              <a16:creationId xmlns:a16="http://schemas.microsoft.com/office/drawing/2014/main" id="{B92D3E25-7C39-4F6D-A590-355988EE95A4}"/>
            </a:ext>
          </a:extLst>
        </xdr:cNvPr>
        <xdr:cNvSpPr/>
      </xdr:nvSpPr>
      <xdr:spPr>
        <a:xfrm>
          <a:off x="21876203" y="38490525"/>
          <a:ext cx="1530804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オーダ画面</a:t>
          </a:r>
        </a:p>
      </xdr:txBody>
    </xdr:sp>
    <xdr:clientData/>
  </xdr:twoCellAnchor>
  <xdr:twoCellAnchor editAs="oneCell">
    <xdr:from>
      <xdr:col>3</xdr:col>
      <xdr:colOff>2958194</xdr:colOff>
      <xdr:row>206</xdr:row>
      <xdr:rowOff>61505</xdr:rowOff>
    </xdr:from>
    <xdr:to>
      <xdr:col>4</xdr:col>
      <xdr:colOff>228601</xdr:colOff>
      <xdr:row>207</xdr:row>
      <xdr:rowOff>194583</xdr:rowOff>
    </xdr:to>
    <xdr:sp macro="" textlink="">
      <xdr:nvSpPr>
        <xdr:cNvPr id="138" name="正方形/長方形 137">
          <a:extLst>
            <a:ext uri="{FF2B5EF4-FFF2-40B4-BE49-F238E27FC236}">
              <a16:creationId xmlns:a16="http://schemas.microsoft.com/office/drawing/2014/main" id="{A93C9D02-73EF-49AA-81B8-3F1F9004436B}"/>
            </a:ext>
          </a:extLst>
        </xdr:cNvPr>
        <xdr:cNvSpPr/>
      </xdr:nvSpPr>
      <xdr:spPr>
        <a:xfrm>
          <a:off x="14654894" y="46114880"/>
          <a:ext cx="1337582" cy="33310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311906</xdr:colOff>
      <xdr:row>203</xdr:row>
      <xdr:rowOff>194582</xdr:rowOff>
    </xdr:from>
    <xdr:to>
      <xdr:col>5</xdr:col>
      <xdr:colOff>453118</xdr:colOff>
      <xdr:row>205</xdr:row>
      <xdr:rowOff>117203</xdr:rowOff>
    </xdr:to>
    <xdr:sp macro="" textlink="">
      <xdr:nvSpPr>
        <xdr:cNvPr id="139" name="線吹き出し 2 (枠付き) 41">
          <a:extLst>
            <a:ext uri="{FF2B5EF4-FFF2-40B4-BE49-F238E27FC236}">
              <a16:creationId xmlns:a16="http://schemas.microsoft.com/office/drawing/2014/main" id="{07A6A4CA-337E-4FA4-B5C5-9AF8BA242A7B}"/>
            </a:ext>
          </a:extLst>
        </xdr:cNvPr>
        <xdr:cNvSpPr/>
      </xdr:nvSpPr>
      <xdr:spPr>
        <a:xfrm>
          <a:off x="16075781" y="45647882"/>
          <a:ext cx="827012" cy="322671"/>
        </a:xfrm>
        <a:prstGeom prst="borderCallout2">
          <a:avLst>
            <a:gd name="adj1" fmla="val 18750"/>
            <a:gd name="adj2" fmla="val -8333"/>
            <a:gd name="adj3" fmla="val 20293"/>
            <a:gd name="adj4" fmla="val -29089"/>
            <a:gd name="adj5" fmla="val 144890"/>
            <a:gd name="adj6" fmla="val -5523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契約条件</a:t>
          </a:r>
        </a:p>
      </xdr:txBody>
    </xdr:sp>
    <xdr:clientData/>
  </xdr:twoCellAnchor>
  <xdr:twoCellAnchor editAs="oneCell">
    <xdr:from>
      <xdr:col>3</xdr:col>
      <xdr:colOff>1107620</xdr:colOff>
      <xdr:row>227</xdr:row>
      <xdr:rowOff>193494</xdr:rowOff>
    </xdr:from>
    <xdr:to>
      <xdr:col>4</xdr:col>
      <xdr:colOff>95250</xdr:colOff>
      <xdr:row>230</xdr:row>
      <xdr:rowOff>122465</xdr:rowOff>
    </xdr:to>
    <xdr:sp macro="" textlink="">
      <xdr:nvSpPr>
        <xdr:cNvPr id="140" name="正方形/長方形 139">
          <a:extLst>
            <a:ext uri="{FF2B5EF4-FFF2-40B4-BE49-F238E27FC236}">
              <a16:creationId xmlns:a16="http://schemas.microsoft.com/office/drawing/2014/main" id="{B79153ED-57EF-4928-9DDA-51BFD08F7CC8}"/>
            </a:ext>
          </a:extLst>
        </xdr:cNvPr>
        <xdr:cNvSpPr/>
      </xdr:nvSpPr>
      <xdr:spPr>
        <a:xfrm>
          <a:off x="12804320" y="50447394"/>
          <a:ext cx="3054805" cy="52904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3381676</xdr:colOff>
      <xdr:row>225</xdr:row>
      <xdr:rowOff>108858</xdr:rowOff>
    </xdr:from>
    <xdr:to>
      <xdr:col>10</xdr:col>
      <xdr:colOff>353786</xdr:colOff>
      <xdr:row>227</xdr:row>
      <xdr:rowOff>31478</xdr:rowOff>
    </xdr:to>
    <xdr:sp macro="" textlink="">
      <xdr:nvSpPr>
        <xdr:cNvPr id="141" name="線吹き出し 2 (枠付き) 48">
          <a:extLst>
            <a:ext uri="{FF2B5EF4-FFF2-40B4-BE49-F238E27FC236}">
              <a16:creationId xmlns:a16="http://schemas.microsoft.com/office/drawing/2014/main" id="{FA55661F-C722-4332-ADAC-B67D9340C69B}"/>
            </a:ext>
          </a:extLst>
        </xdr:cNvPr>
        <xdr:cNvSpPr/>
      </xdr:nvSpPr>
      <xdr:spPr>
        <a:xfrm>
          <a:off x="15078376" y="49962708"/>
          <a:ext cx="5154085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16811"/>
            <a:gd name="adj5" fmla="val 147842"/>
            <a:gd name="adj6" fmla="val -2271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依存関係：機器ありの場合に「プロビメソッド：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success(barring)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」サービスを表示する　</a:t>
          </a:r>
        </a:p>
      </xdr:txBody>
    </xdr:sp>
    <xdr:clientData/>
  </xdr:twoCellAnchor>
  <xdr:twoCellAnchor editAs="oneCell">
    <xdr:from>
      <xdr:col>6</xdr:col>
      <xdr:colOff>25855</xdr:colOff>
      <xdr:row>250</xdr:row>
      <xdr:rowOff>160566</xdr:rowOff>
    </xdr:from>
    <xdr:to>
      <xdr:col>8</xdr:col>
      <xdr:colOff>503465</xdr:colOff>
      <xdr:row>252</xdr:row>
      <xdr:rowOff>149677</xdr:rowOff>
    </xdr:to>
    <xdr:sp macro="" textlink="">
      <xdr:nvSpPr>
        <xdr:cNvPr id="142" name="正方形/長方形 141">
          <a:extLst>
            <a:ext uri="{FF2B5EF4-FFF2-40B4-BE49-F238E27FC236}">
              <a16:creationId xmlns:a16="http://schemas.microsoft.com/office/drawing/2014/main" id="{80FFA509-EEFA-417C-8696-00FB6B39E701}"/>
            </a:ext>
          </a:extLst>
        </xdr:cNvPr>
        <xdr:cNvSpPr/>
      </xdr:nvSpPr>
      <xdr:spPr>
        <a:xfrm>
          <a:off x="17161330" y="55015041"/>
          <a:ext cx="1849210" cy="389161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345623</xdr:colOff>
      <xdr:row>248</xdr:row>
      <xdr:rowOff>4083</xdr:rowOff>
    </xdr:from>
    <xdr:to>
      <xdr:col>8</xdr:col>
      <xdr:colOff>674915</xdr:colOff>
      <xdr:row>249</xdr:row>
      <xdr:rowOff>141515</xdr:rowOff>
    </xdr:to>
    <xdr:sp macro="" textlink="">
      <xdr:nvSpPr>
        <xdr:cNvPr id="143" name="角丸四角形吹き出し 44">
          <a:extLst>
            <a:ext uri="{FF2B5EF4-FFF2-40B4-BE49-F238E27FC236}">
              <a16:creationId xmlns:a16="http://schemas.microsoft.com/office/drawing/2014/main" id="{F3FF16D7-9FA6-49E8-9ABE-FA39027E77EE}"/>
            </a:ext>
          </a:extLst>
        </xdr:cNvPr>
        <xdr:cNvSpPr/>
      </xdr:nvSpPr>
      <xdr:spPr>
        <a:xfrm>
          <a:off x="18166898" y="54458508"/>
          <a:ext cx="1015092" cy="337457"/>
        </a:xfrm>
        <a:prstGeom prst="wedgeRoundRectCallout">
          <a:avLst>
            <a:gd name="adj1" fmla="val -34225"/>
            <a:gd name="adj2" fmla="val 11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「あり」を選択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726621</xdr:colOff>
      <xdr:row>255</xdr:row>
      <xdr:rowOff>108857</xdr:rowOff>
    </xdr:from>
    <xdr:to>
      <xdr:col>12</xdr:col>
      <xdr:colOff>81643</xdr:colOff>
      <xdr:row>258</xdr:row>
      <xdr:rowOff>50350</xdr:rowOff>
    </xdr:to>
    <xdr:sp macro="" textlink="">
      <xdr:nvSpPr>
        <xdr:cNvPr id="144" name="正方形/長方形 143">
          <a:extLst>
            <a:ext uri="{FF2B5EF4-FFF2-40B4-BE49-F238E27FC236}">
              <a16:creationId xmlns:a16="http://schemas.microsoft.com/office/drawing/2014/main" id="{8F9CD697-040C-4626-B144-28383A7A192E}"/>
            </a:ext>
          </a:extLst>
        </xdr:cNvPr>
        <xdr:cNvSpPr/>
      </xdr:nvSpPr>
      <xdr:spPr>
        <a:xfrm>
          <a:off x="12423321" y="55963457"/>
          <a:ext cx="8908597" cy="541568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1604283</xdr:colOff>
      <xdr:row>253</xdr:row>
      <xdr:rowOff>25855</xdr:rowOff>
    </xdr:from>
    <xdr:to>
      <xdr:col>8</xdr:col>
      <xdr:colOff>40822</xdr:colOff>
      <xdr:row>254</xdr:row>
      <xdr:rowOff>163287</xdr:rowOff>
    </xdr:to>
    <xdr:sp macro="" textlink="">
      <xdr:nvSpPr>
        <xdr:cNvPr id="145" name="角丸四角形吹き出し 46">
          <a:extLst>
            <a:ext uri="{FF2B5EF4-FFF2-40B4-BE49-F238E27FC236}">
              <a16:creationId xmlns:a16="http://schemas.microsoft.com/office/drawing/2014/main" id="{D6334A19-B3AC-4106-9942-9A31B1D278B3}"/>
            </a:ext>
          </a:extLst>
        </xdr:cNvPr>
        <xdr:cNvSpPr/>
      </xdr:nvSpPr>
      <xdr:spPr>
        <a:xfrm>
          <a:off x="13300983" y="55480405"/>
          <a:ext cx="5246914" cy="337457"/>
        </a:xfrm>
        <a:prstGeom prst="wedgeRoundRectCallout">
          <a:avLst>
            <a:gd name="adj1" fmla="val -34225"/>
            <a:gd name="adj2" fmla="val 11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「あり」を選択すると「プロビメソッド：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success(barring)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」が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表示される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16329</xdr:colOff>
      <xdr:row>217</xdr:row>
      <xdr:rowOff>0</xdr:rowOff>
    </xdr:from>
    <xdr:to>
      <xdr:col>15</xdr:col>
      <xdr:colOff>421822</xdr:colOff>
      <xdr:row>219</xdr:row>
      <xdr:rowOff>19050</xdr:rowOff>
    </xdr:to>
    <xdr:sp macro="" textlink="">
      <xdr:nvSpPr>
        <xdr:cNvPr id="146" name="角丸四角形 42">
          <a:extLst>
            <a:ext uri="{FF2B5EF4-FFF2-40B4-BE49-F238E27FC236}">
              <a16:creationId xmlns:a16="http://schemas.microsoft.com/office/drawing/2014/main" id="{0E1E602B-8948-4390-A0A7-D193AF12F24D}"/>
            </a:ext>
          </a:extLst>
        </xdr:cNvPr>
        <xdr:cNvSpPr/>
      </xdr:nvSpPr>
      <xdr:spPr>
        <a:xfrm>
          <a:off x="22638204" y="48253650"/>
          <a:ext cx="1091293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>
    <xdr:from>
      <xdr:col>14</xdr:col>
      <xdr:colOff>6804</xdr:colOff>
      <xdr:row>264</xdr:row>
      <xdr:rowOff>0</xdr:rowOff>
    </xdr:from>
    <xdr:to>
      <xdr:col>15</xdr:col>
      <xdr:colOff>412297</xdr:colOff>
      <xdr:row>266</xdr:row>
      <xdr:rowOff>19050</xdr:rowOff>
    </xdr:to>
    <xdr:sp macro="" textlink="">
      <xdr:nvSpPr>
        <xdr:cNvPr id="147" name="角丸四角形 50">
          <a:extLst>
            <a:ext uri="{FF2B5EF4-FFF2-40B4-BE49-F238E27FC236}">
              <a16:creationId xmlns:a16="http://schemas.microsoft.com/office/drawing/2014/main" id="{842A9715-8C5F-459F-8A20-B30A3BD75581}"/>
            </a:ext>
          </a:extLst>
        </xdr:cNvPr>
        <xdr:cNvSpPr/>
      </xdr:nvSpPr>
      <xdr:spPr>
        <a:xfrm>
          <a:off x="22628679" y="57654825"/>
          <a:ext cx="1091293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 editAs="oneCell">
    <xdr:from>
      <xdr:col>6</xdr:col>
      <xdr:colOff>72119</xdr:colOff>
      <xdr:row>297</xdr:row>
      <xdr:rowOff>160565</xdr:rowOff>
    </xdr:from>
    <xdr:to>
      <xdr:col>8</xdr:col>
      <xdr:colOff>517073</xdr:colOff>
      <xdr:row>299</xdr:row>
      <xdr:rowOff>108858</xdr:rowOff>
    </xdr:to>
    <xdr:sp macro="" textlink="">
      <xdr:nvSpPr>
        <xdr:cNvPr id="148" name="正方形/長方形 147">
          <a:extLst>
            <a:ext uri="{FF2B5EF4-FFF2-40B4-BE49-F238E27FC236}">
              <a16:creationId xmlns:a16="http://schemas.microsoft.com/office/drawing/2014/main" id="{F7709F96-D56D-42B2-8605-C583303E61DD}"/>
            </a:ext>
          </a:extLst>
        </xdr:cNvPr>
        <xdr:cNvSpPr/>
      </xdr:nvSpPr>
      <xdr:spPr>
        <a:xfrm>
          <a:off x="17207594" y="64416215"/>
          <a:ext cx="1816554" cy="348343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78923</xdr:colOff>
      <xdr:row>294</xdr:row>
      <xdr:rowOff>180975</xdr:rowOff>
    </xdr:from>
    <xdr:to>
      <xdr:col>8</xdr:col>
      <xdr:colOff>408215</xdr:colOff>
      <xdr:row>296</xdr:row>
      <xdr:rowOff>114300</xdr:rowOff>
    </xdr:to>
    <xdr:sp macro="" textlink="">
      <xdr:nvSpPr>
        <xdr:cNvPr id="149" name="角丸四角形吹き出し 52">
          <a:extLst>
            <a:ext uri="{FF2B5EF4-FFF2-40B4-BE49-F238E27FC236}">
              <a16:creationId xmlns:a16="http://schemas.microsoft.com/office/drawing/2014/main" id="{29E3B3B5-D0AB-48F8-9BC0-05A34D8BFC22}"/>
            </a:ext>
          </a:extLst>
        </xdr:cNvPr>
        <xdr:cNvSpPr/>
      </xdr:nvSpPr>
      <xdr:spPr>
        <a:xfrm>
          <a:off x="17900198" y="63836550"/>
          <a:ext cx="1015092" cy="333375"/>
        </a:xfrm>
        <a:prstGeom prst="wedgeRoundRectCallout">
          <a:avLst>
            <a:gd name="adj1" fmla="val -34225"/>
            <a:gd name="adj2" fmla="val 11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「なし」を選択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772885</xdr:colOff>
      <xdr:row>302</xdr:row>
      <xdr:rowOff>127908</xdr:rowOff>
    </xdr:from>
    <xdr:to>
      <xdr:col>12</xdr:col>
      <xdr:colOff>231321</xdr:colOff>
      <xdr:row>305</xdr:row>
      <xdr:rowOff>118383</xdr:rowOff>
    </xdr:to>
    <xdr:sp macro="" textlink="">
      <xdr:nvSpPr>
        <xdr:cNvPr id="150" name="正方形/長方形 149">
          <a:extLst>
            <a:ext uri="{FF2B5EF4-FFF2-40B4-BE49-F238E27FC236}">
              <a16:creationId xmlns:a16="http://schemas.microsoft.com/office/drawing/2014/main" id="{76202547-4F08-40BE-A43B-F2ADC7ADA9D0}"/>
            </a:ext>
          </a:extLst>
        </xdr:cNvPr>
        <xdr:cNvSpPr/>
      </xdr:nvSpPr>
      <xdr:spPr>
        <a:xfrm>
          <a:off x="12469585" y="65383683"/>
          <a:ext cx="9012011" cy="590550"/>
        </a:xfrm>
        <a:prstGeom prst="rect">
          <a:avLst/>
        </a:prstGeom>
        <a:noFill/>
        <a:ln w="28575">
          <a:solidFill>
            <a:schemeClr val="accent2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2492829</xdr:colOff>
      <xdr:row>306</xdr:row>
      <xdr:rowOff>185056</xdr:rowOff>
    </xdr:from>
    <xdr:to>
      <xdr:col>6</xdr:col>
      <xdr:colOff>678996</xdr:colOff>
      <xdr:row>310</xdr:row>
      <xdr:rowOff>38099</xdr:rowOff>
    </xdr:to>
    <xdr:sp macro="" textlink="">
      <xdr:nvSpPr>
        <xdr:cNvPr id="151" name="角丸四角形吹き出し 54">
          <a:extLst>
            <a:ext uri="{FF2B5EF4-FFF2-40B4-BE49-F238E27FC236}">
              <a16:creationId xmlns:a16="http://schemas.microsoft.com/office/drawing/2014/main" id="{C090B406-170B-4125-98F6-BDBDA1F4DCA5}"/>
            </a:ext>
          </a:extLst>
        </xdr:cNvPr>
        <xdr:cNvSpPr/>
      </xdr:nvSpPr>
      <xdr:spPr>
        <a:xfrm>
          <a:off x="14189529" y="66240931"/>
          <a:ext cx="3624942" cy="653143"/>
        </a:xfrm>
        <a:prstGeom prst="wedgeRoundRectCallout">
          <a:avLst>
            <a:gd name="adj1" fmla="val -32378"/>
            <a:gd name="adj2" fmla="val -107231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「なし」を選択すると、補足資料用サービス</a:t>
          </a:r>
          <a:r>
            <a:rPr kumimoji="1" lang="en-US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B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が表示されない</a:t>
          </a:r>
          <a:endParaRPr kumimoji="1" lang="en-US" altLang="ja-JP" sz="11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（購入内容に含まれない）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503464</xdr:colOff>
      <xdr:row>410</xdr:row>
      <xdr:rowOff>190501</xdr:rowOff>
    </xdr:from>
    <xdr:to>
      <xdr:col>15</xdr:col>
      <xdr:colOff>420701</xdr:colOff>
      <xdr:row>438</xdr:row>
      <xdr:rowOff>172246</xdr:rowOff>
    </xdr:to>
    <xdr:pic>
      <xdr:nvPicPr>
        <xdr:cNvPr id="152" name="図 151">
          <a:extLst>
            <a:ext uri="{FF2B5EF4-FFF2-40B4-BE49-F238E27FC236}">
              <a16:creationId xmlns:a16="http://schemas.microsoft.com/office/drawing/2014/main" id="{63B6DBD2-3E85-473D-80A9-79D845CE3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205607" y="91657715"/>
          <a:ext cx="11469701" cy="5696745"/>
        </a:xfrm>
        <a:prstGeom prst="rect">
          <a:avLst/>
        </a:prstGeom>
      </xdr:spPr>
    </xdr:pic>
    <xdr:clientData/>
  </xdr:twoCellAnchor>
  <xdr:twoCellAnchor editAs="oneCell">
    <xdr:from>
      <xdr:col>3</xdr:col>
      <xdr:colOff>3831772</xdr:colOff>
      <xdr:row>432</xdr:row>
      <xdr:rowOff>159476</xdr:rowOff>
    </xdr:from>
    <xdr:to>
      <xdr:col>4</xdr:col>
      <xdr:colOff>517072</xdr:colOff>
      <xdr:row>434</xdr:row>
      <xdr:rowOff>13606</xdr:rowOff>
    </xdr:to>
    <xdr:sp macro="" textlink="">
      <xdr:nvSpPr>
        <xdr:cNvPr id="153" name="正方形/長方形 152">
          <a:extLst>
            <a:ext uri="{FF2B5EF4-FFF2-40B4-BE49-F238E27FC236}">
              <a16:creationId xmlns:a16="http://schemas.microsoft.com/office/drawing/2014/main" id="{4E510B66-52B8-4A68-9B86-BEE2FF3F7EEF}"/>
            </a:ext>
          </a:extLst>
        </xdr:cNvPr>
        <xdr:cNvSpPr/>
      </xdr:nvSpPr>
      <xdr:spPr>
        <a:xfrm>
          <a:off x="15533915" y="96117047"/>
          <a:ext cx="753836" cy="26234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135012</xdr:colOff>
      <xdr:row>430</xdr:row>
      <xdr:rowOff>133351</xdr:rowOff>
    </xdr:from>
    <xdr:to>
      <xdr:col>6</xdr:col>
      <xdr:colOff>123824</xdr:colOff>
      <xdr:row>432</xdr:row>
      <xdr:rowOff>51890</xdr:rowOff>
    </xdr:to>
    <xdr:sp macro="" textlink="">
      <xdr:nvSpPr>
        <xdr:cNvPr id="154" name="線吹き出し 2 (枠付き) 78">
          <a:extLst>
            <a:ext uri="{FF2B5EF4-FFF2-40B4-BE49-F238E27FC236}">
              <a16:creationId xmlns:a16="http://schemas.microsoft.com/office/drawing/2014/main" id="{F7A0F32C-77D6-44F2-9405-F4B0ACFEFC2C}"/>
            </a:ext>
          </a:extLst>
        </xdr:cNvPr>
        <xdr:cNvSpPr/>
      </xdr:nvSpPr>
      <xdr:spPr>
        <a:xfrm>
          <a:off x="16586048" y="95682708"/>
          <a:ext cx="669169" cy="326753"/>
        </a:xfrm>
        <a:prstGeom prst="borderCallout2">
          <a:avLst>
            <a:gd name="adj1" fmla="val 18750"/>
            <a:gd name="adj2" fmla="val -8333"/>
            <a:gd name="adj3" fmla="val 20293"/>
            <a:gd name="adj4" fmla="val -44622"/>
            <a:gd name="adj5" fmla="val 118323"/>
            <a:gd name="adj6" fmla="val -6965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設定値</a:t>
          </a:r>
        </a:p>
      </xdr:txBody>
    </xdr:sp>
    <xdr:clientData/>
  </xdr:twoCellAnchor>
  <xdr:twoCellAnchor editAs="oneCell">
    <xdr:from>
      <xdr:col>3</xdr:col>
      <xdr:colOff>1083128</xdr:colOff>
      <xdr:row>432</xdr:row>
      <xdr:rowOff>122466</xdr:rowOff>
    </xdr:from>
    <xdr:to>
      <xdr:col>3</xdr:col>
      <xdr:colOff>2762249</xdr:colOff>
      <xdr:row>434</xdr:row>
      <xdr:rowOff>122464</xdr:rowOff>
    </xdr:to>
    <xdr:sp macro="" textlink="">
      <xdr:nvSpPr>
        <xdr:cNvPr id="155" name="正方形/長方形 154">
          <a:extLst>
            <a:ext uri="{FF2B5EF4-FFF2-40B4-BE49-F238E27FC236}">
              <a16:creationId xmlns:a16="http://schemas.microsoft.com/office/drawing/2014/main" id="{0CF61A60-390D-43E5-A19C-F7045E3B6756}"/>
            </a:ext>
          </a:extLst>
        </xdr:cNvPr>
        <xdr:cNvSpPr/>
      </xdr:nvSpPr>
      <xdr:spPr>
        <a:xfrm>
          <a:off x="12785271" y="96080037"/>
          <a:ext cx="1679121" cy="408213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1159329</xdr:colOff>
      <xdr:row>429</xdr:row>
      <xdr:rowOff>55790</xdr:rowOff>
    </xdr:from>
    <xdr:to>
      <xdr:col>3</xdr:col>
      <xdr:colOff>3619500</xdr:colOff>
      <xdr:row>430</xdr:row>
      <xdr:rowOff>193222</xdr:rowOff>
    </xdr:to>
    <xdr:sp macro="" textlink="">
      <xdr:nvSpPr>
        <xdr:cNvPr id="156" name="角丸四角形吹き出し 80">
          <a:extLst>
            <a:ext uri="{FF2B5EF4-FFF2-40B4-BE49-F238E27FC236}">
              <a16:creationId xmlns:a16="http://schemas.microsoft.com/office/drawing/2014/main" id="{968C0DA2-03E4-421F-8DE8-5AE910BEC01C}"/>
            </a:ext>
          </a:extLst>
        </xdr:cNvPr>
        <xdr:cNvSpPr/>
      </xdr:nvSpPr>
      <xdr:spPr>
        <a:xfrm>
          <a:off x="12861472" y="95401040"/>
          <a:ext cx="2460171" cy="341539"/>
        </a:xfrm>
        <a:prstGeom prst="wedgeRoundRectCallout">
          <a:avLst>
            <a:gd name="adj1" fmla="val -34225"/>
            <a:gd name="adj2" fmla="val 145937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商品属性キー、内部のキーが表示される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12</xdr:col>
      <xdr:colOff>148318</xdr:colOff>
      <xdr:row>432</xdr:row>
      <xdr:rowOff>114576</xdr:rowOff>
    </xdr:from>
    <xdr:to>
      <xdr:col>13</xdr:col>
      <xdr:colOff>449037</xdr:colOff>
      <xdr:row>434</xdr:row>
      <xdr:rowOff>27215</xdr:rowOff>
    </xdr:to>
    <xdr:sp macro="" textlink="">
      <xdr:nvSpPr>
        <xdr:cNvPr id="157" name="正方形/長方形 156">
          <a:extLst>
            <a:ext uri="{FF2B5EF4-FFF2-40B4-BE49-F238E27FC236}">
              <a16:creationId xmlns:a16="http://schemas.microsoft.com/office/drawing/2014/main" id="{E3DDAB8E-2993-4E87-98E7-52CF02CC8825}"/>
            </a:ext>
          </a:extLst>
        </xdr:cNvPr>
        <xdr:cNvSpPr/>
      </xdr:nvSpPr>
      <xdr:spPr>
        <a:xfrm>
          <a:off x="21361854" y="96072147"/>
          <a:ext cx="981076" cy="32085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671135</xdr:colOff>
      <xdr:row>430</xdr:row>
      <xdr:rowOff>34021</xdr:rowOff>
    </xdr:from>
    <xdr:to>
      <xdr:col>12</xdr:col>
      <xdr:colOff>136071</xdr:colOff>
      <xdr:row>431</xdr:row>
      <xdr:rowOff>156668</xdr:rowOff>
    </xdr:to>
    <xdr:sp macro="" textlink="">
      <xdr:nvSpPr>
        <xdr:cNvPr id="158" name="線吹き出し 2 (枠付き) 82">
          <a:extLst>
            <a:ext uri="{FF2B5EF4-FFF2-40B4-BE49-F238E27FC236}">
              <a16:creationId xmlns:a16="http://schemas.microsoft.com/office/drawing/2014/main" id="{3BE26B83-00DE-4501-9DE5-EAAEEBF1BD95}"/>
            </a:ext>
          </a:extLst>
        </xdr:cNvPr>
        <xdr:cNvSpPr/>
      </xdr:nvSpPr>
      <xdr:spPr>
        <a:xfrm>
          <a:off x="19843599" y="95583378"/>
          <a:ext cx="1506008" cy="326754"/>
        </a:xfrm>
        <a:prstGeom prst="borderCallout2">
          <a:avLst>
            <a:gd name="adj1" fmla="val 14586"/>
            <a:gd name="adj2" fmla="val 104607"/>
            <a:gd name="adj3" fmla="val 20293"/>
            <a:gd name="adj4" fmla="val 123433"/>
            <a:gd name="adj5" fmla="val 126652"/>
            <a:gd name="adj6" fmla="val 14177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商品属性適用終了日</a:t>
          </a:r>
        </a:p>
      </xdr:txBody>
    </xdr:sp>
    <xdr:clientData/>
  </xdr:twoCellAnchor>
  <xdr:twoCellAnchor editAs="oneCell">
    <xdr:from>
      <xdr:col>10</xdr:col>
      <xdr:colOff>404132</xdr:colOff>
      <xdr:row>424</xdr:row>
      <xdr:rowOff>125188</xdr:rowOff>
    </xdr:from>
    <xdr:to>
      <xdr:col>12</xdr:col>
      <xdr:colOff>367392</xdr:colOff>
      <xdr:row>426</xdr:row>
      <xdr:rowOff>54430</xdr:rowOff>
    </xdr:to>
    <xdr:sp macro="" textlink="">
      <xdr:nvSpPr>
        <xdr:cNvPr id="159" name="正方形/長方形 158">
          <a:extLst>
            <a:ext uri="{FF2B5EF4-FFF2-40B4-BE49-F238E27FC236}">
              <a16:creationId xmlns:a16="http://schemas.microsoft.com/office/drawing/2014/main" id="{F78B5E24-9ACD-4C4F-B180-B951238246EC}"/>
            </a:ext>
          </a:extLst>
        </xdr:cNvPr>
        <xdr:cNvSpPr/>
      </xdr:nvSpPr>
      <xdr:spPr>
        <a:xfrm>
          <a:off x="20256953" y="94449902"/>
          <a:ext cx="1323975" cy="337456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74840</xdr:colOff>
      <xdr:row>418</xdr:row>
      <xdr:rowOff>167370</xdr:rowOff>
    </xdr:from>
    <xdr:to>
      <xdr:col>14</xdr:col>
      <xdr:colOff>530677</xdr:colOff>
      <xdr:row>423</xdr:row>
      <xdr:rowOff>43544</xdr:rowOff>
    </xdr:to>
    <xdr:sp macro="" textlink="">
      <xdr:nvSpPr>
        <xdr:cNvPr id="160" name="角丸四角形吹き出し 84">
          <a:extLst>
            <a:ext uri="{FF2B5EF4-FFF2-40B4-BE49-F238E27FC236}">
              <a16:creationId xmlns:a16="http://schemas.microsoft.com/office/drawing/2014/main" id="{49DC4E53-1C8C-41B0-AC4A-330349045B51}"/>
            </a:ext>
          </a:extLst>
        </xdr:cNvPr>
        <xdr:cNvSpPr/>
      </xdr:nvSpPr>
      <xdr:spPr>
        <a:xfrm>
          <a:off x="19247304" y="93267441"/>
          <a:ext cx="3857623" cy="896710"/>
        </a:xfrm>
        <a:prstGeom prst="wedgeRoundRectCallout">
          <a:avLst>
            <a:gd name="adj1" fmla="val 2107"/>
            <a:gd name="adj2" fmla="val 6595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「商品属性適用開始日」に未来日付を選択した場合、</a:t>
          </a:r>
          <a:endParaRPr kumimoji="1" lang="en-US" altLang="ja-JP" sz="11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日付を該当日まで進めることで反映されているかを確認可能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該当日付になるまでは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UI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に表示されない</a:t>
          </a:r>
        </a:p>
      </xdr:txBody>
    </xdr:sp>
    <xdr:clientData/>
  </xdr:twoCellAnchor>
  <xdr:twoCellAnchor editAs="oneCell">
    <xdr:from>
      <xdr:col>3</xdr:col>
      <xdr:colOff>462643</xdr:colOff>
      <xdr:row>314</xdr:row>
      <xdr:rowOff>0</xdr:rowOff>
    </xdr:from>
    <xdr:to>
      <xdr:col>15</xdr:col>
      <xdr:colOff>351301</xdr:colOff>
      <xdr:row>340</xdr:row>
      <xdr:rowOff>54429</xdr:rowOff>
    </xdr:to>
    <xdr:pic>
      <xdr:nvPicPr>
        <xdr:cNvPr id="161" name="図 160">
          <a:extLst>
            <a:ext uri="{FF2B5EF4-FFF2-40B4-BE49-F238E27FC236}">
              <a16:creationId xmlns:a16="http://schemas.microsoft.com/office/drawing/2014/main" id="{E3BE8931-CCF2-44C7-A04E-244EE97053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b="12748"/>
        <a:stretch/>
      </xdr:blipFill>
      <xdr:spPr>
        <a:xfrm>
          <a:off x="12164786" y="68811321"/>
          <a:ext cx="11441122" cy="5361215"/>
        </a:xfrm>
        <a:prstGeom prst="rect">
          <a:avLst/>
        </a:prstGeom>
      </xdr:spPr>
    </xdr:pic>
    <xdr:clientData/>
  </xdr:twoCellAnchor>
  <xdr:twoCellAnchor editAs="oneCell">
    <xdr:from>
      <xdr:col>3</xdr:col>
      <xdr:colOff>2853418</xdr:colOff>
      <xdr:row>335</xdr:row>
      <xdr:rowOff>123825</xdr:rowOff>
    </xdr:from>
    <xdr:to>
      <xdr:col>4</xdr:col>
      <xdr:colOff>142875</xdr:colOff>
      <xdr:row>336</xdr:row>
      <xdr:rowOff>152398</xdr:rowOff>
    </xdr:to>
    <xdr:sp macro="" textlink="">
      <xdr:nvSpPr>
        <xdr:cNvPr id="162" name="正方形/長方形 161">
          <a:extLst>
            <a:ext uri="{FF2B5EF4-FFF2-40B4-BE49-F238E27FC236}">
              <a16:creationId xmlns:a16="http://schemas.microsoft.com/office/drawing/2014/main" id="{34DE8B3F-CA6A-48F4-AFCD-97CBDDACD11F}"/>
            </a:ext>
          </a:extLst>
        </xdr:cNvPr>
        <xdr:cNvSpPr/>
      </xdr:nvSpPr>
      <xdr:spPr>
        <a:xfrm>
          <a:off x="14550118" y="71980425"/>
          <a:ext cx="1356632" cy="22859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207131</xdr:colOff>
      <xdr:row>338</xdr:row>
      <xdr:rowOff>17689</xdr:rowOff>
    </xdr:from>
    <xdr:to>
      <xdr:col>5</xdr:col>
      <xdr:colOff>434068</xdr:colOff>
      <xdr:row>339</xdr:row>
      <xdr:rowOff>140334</xdr:rowOff>
    </xdr:to>
    <xdr:sp macro="" textlink="">
      <xdr:nvSpPr>
        <xdr:cNvPr id="163" name="線吹き出し 2 (枠付き) 58">
          <a:extLst>
            <a:ext uri="{FF2B5EF4-FFF2-40B4-BE49-F238E27FC236}">
              <a16:creationId xmlns:a16="http://schemas.microsoft.com/office/drawing/2014/main" id="{419E2FFB-95E7-4296-99AE-A8BCAB914398}"/>
            </a:ext>
          </a:extLst>
        </xdr:cNvPr>
        <xdr:cNvSpPr/>
      </xdr:nvSpPr>
      <xdr:spPr>
        <a:xfrm>
          <a:off x="15971006" y="72474364"/>
          <a:ext cx="912737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-67649"/>
            <a:gd name="adj6" fmla="val -657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</a:t>
          </a:r>
        </a:p>
      </xdr:txBody>
    </xdr:sp>
    <xdr:clientData/>
  </xdr:twoCellAnchor>
  <xdr:twoCellAnchor editAs="oneCell">
    <xdr:from>
      <xdr:col>3</xdr:col>
      <xdr:colOff>1333500</xdr:colOff>
      <xdr:row>335</xdr:row>
      <xdr:rowOff>123825</xdr:rowOff>
    </xdr:from>
    <xdr:to>
      <xdr:col>3</xdr:col>
      <xdr:colOff>2843893</xdr:colOff>
      <xdr:row>336</xdr:row>
      <xdr:rowOff>152398</xdr:rowOff>
    </xdr:to>
    <xdr:sp macro="" textlink="">
      <xdr:nvSpPr>
        <xdr:cNvPr id="164" name="正方形/長方形 163">
          <a:extLst>
            <a:ext uri="{FF2B5EF4-FFF2-40B4-BE49-F238E27FC236}">
              <a16:creationId xmlns:a16="http://schemas.microsoft.com/office/drawing/2014/main" id="{948646B3-9C4F-4B7D-8636-131049437EA1}"/>
            </a:ext>
          </a:extLst>
        </xdr:cNvPr>
        <xdr:cNvSpPr/>
      </xdr:nvSpPr>
      <xdr:spPr>
        <a:xfrm>
          <a:off x="13030200" y="71980425"/>
          <a:ext cx="1510393" cy="22859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2917674</xdr:colOff>
      <xdr:row>332</xdr:row>
      <xdr:rowOff>179614</xdr:rowOff>
    </xdr:from>
    <xdr:to>
      <xdr:col>3</xdr:col>
      <xdr:colOff>4019550</xdr:colOff>
      <xdr:row>334</xdr:row>
      <xdr:rowOff>102235</xdr:rowOff>
    </xdr:to>
    <xdr:sp macro="" textlink="">
      <xdr:nvSpPr>
        <xdr:cNvPr id="165" name="線吹き出し 2 (枠付き) 60">
          <a:extLst>
            <a:ext uri="{FF2B5EF4-FFF2-40B4-BE49-F238E27FC236}">
              <a16:creationId xmlns:a16="http://schemas.microsoft.com/office/drawing/2014/main" id="{C85F58EE-0804-4357-8561-764FA882DBB4}"/>
            </a:ext>
          </a:extLst>
        </xdr:cNvPr>
        <xdr:cNvSpPr/>
      </xdr:nvSpPr>
      <xdr:spPr>
        <a:xfrm>
          <a:off x="14614374" y="71436139"/>
          <a:ext cx="1101876" cy="322671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159650"/>
            <a:gd name="adj6" fmla="val -6680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サービス表示名</a:t>
          </a:r>
        </a:p>
      </xdr:txBody>
    </xdr:sp>
    <xdr:clientData/>
  </xdr:twoCellAnchor>
  <xdr:twoCellAnchor>
    <xdr:from>
      <xdr:col>13</xdr:col>
      <xdr:colOff>615043</xdr:colOff>
      <xdr:row>314</xdr:row>
      <xdr:rowOff>9525</xdr:rowOff>
    </xdr:from>
    <xdr:to>
      <xdr:col>15</xdr:col>
      <xdr:colOff>340179</xdr:colOff>
      <xdr:row>316</xdr:row>
      <xdr:rowOff>28575</xdr:rowOff>
    </xdr:to>
    <xdr:sp macro="" textlink="">
      <xdr:nvSpPr>
        <xdr:cNvPr id="166" name="角丸四角形 56">
          <a:extLst>
            <a:ext uri="{FF2B5EF4-FFF2-40B4-BE49-F238E27FC236}">
              <a16:creationId xmlns:a16="http://schemas.microsoft.com/office/drawing/2014/main" id="{142B59B6-B7B2-4960-9A15-3058CE26C7AB}"/>
            </a:ext>
          </a:extLst>
        </xdr:cNvPr>
        <xdr:cNvSpPr/>
      </xdr:nvSpPr>
      <xdr:spPr>
        <a:xfrm>
          <a:off x="22551118" y="67665600"/>
          <a:ext cx="1096736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購入画面</a:t>
          </a:r>
        </a:p>
      </xdr:txBody>
    </xdr:sp>
    <xdr:clientData/>
  </xdr:twoCellAnchor>
  <xdr:twoCellAnchor editAs="oneCell">
    <xdr:from>
      <xdr:col>3</xdr:col>
      <xdr:colOff>421822</xdr:colOff>
      <xdr:row>369</xdr:row>
      <xdr:rowOff>190500</xdr:rowOff>
    </xdr:from>
    <xdr:to>
      <xdr:col>15</xdr:col>
      <xdr:colOff>329532</xdr:colOff>
      <xdr:row>402</xdr:row>
      <xdr:rowOff>3635</xdr:rowOff>
    </xdr:to>
    <xdr:pic>
      <xdr:nvPicPr>
        <xdr:cNvPr id="167" name="図 166">
          <a:extLst>
            <a:ext uri="{FF2B5EF4-FFF2-40B4-BE49-F238E27FC236}">
              <a16:creationId xmlns:a16="http://schemas.microsoft.com/office/drawing/2014/main" id="{83950047-297B-4C23-A9AD-7ED40D7DF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118522" y="79648050"/>
          <a:ext cx="11518685" cy="6413960"/>
        </a:xfrm>
        <a:prstGeom prst="rect">
          <a:avLst/>
        </a:prstGeom>
      </xdr:spPr>
    </xdr:pic>
    <xdr:clientData/>
  </xdr:twoCellAnchor>
  <xdr:twoCellAnchor editAs="oneCell">
    <xdr:from>
      <xdr:col>3</xdr:col>
      <xdr:colOff>421822</xdr:colOff>
      <xdr:row>342</xdr:row>
      <xdr:rowOff>0</xdr:rowOff>
    </xdr:from>
    <xdr:to>
      <xdr:col>15</xdr:col>
      <xdr:colOff>320006</xdr:colOff>
      <xdr:row>367</xdr:row>
      <xdr:rowOff>193960</xdr:rowOff>
    </xdr:to>
    <xdr:pic>
      <xdr:nvPicPr>
        <xdr:cNvPr id="168" name="図 167">
          <a:extLst>
            <a:ext uri="{FF2B5EF4-FFF2-40B4-BE49-F238E27FC236}">
              <a16:creationId xmlns:a16="http://schemas.microsoft.com/office/drawing/2014/main" id="{7C68971D-C23A-475D-AD16-98E7209AE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123965" y="74526321"/>
          <a:ext cx="11450648" cy="5296639"/>
        </a:xfrm>
        <a:prstGeom prst="rect">
          <a:avLst/>
        </a:prstGeom>
      </xdr:spPr>
    </xdr:pic>
    <xdr:clientData/>
  </xdr:twoCellAnchor>
  <xdr:twoCellAnchor>
    <xdr:from>
      <xdr:col>13</xdr:col>
      <xdr:colOff>104775</xdr:colOff>
      <xdr:row>342</xdr:row>
      <xdr:rowOff>54429</xdr:rowOff>
    </xdr:from>
    <xdr:to>
      <xdr:col>15</xdr:col>
      <xdr:colOff>258536</xdr:colOff>
      <xdr:row>344</xdr:row>
      <xdr:rowOff>73479</xdr:rowOff>
    </xdr:to>
    <xdr:sp macro="" textlink="">
      <xdr:nvSpPr>
        <xdr:cNvPr id="169" name="角丸四角形 63">
          <a:extLst>
            <a:ext uri="{FF2B5EF4-FFF2-40B4-BE49-F238E27FC236}">
              <a16:creationId xmlns:a16="http://schemas.microsoft.com/office/drawing/2014/main" id="{5666C035-963C-4C8F-BF06-778C368B5BC3}"/>
            </a:ext>
          </a:extLst>
        </xdr:cNvPr>
        <xdr:cNvSpPr/>
      </xdr:nvSpPr>
      <xdr:spPr>
        <a:xfrm>
          <a:off x="22040850" y="74111304"/>
          <a:ext cx="1525361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小売商品画面</a:t>
          </a:r>
        </a:p>
      </xdr:txBody>
    </xdr:sp>
    <xdr:clientData/>
  </xdr:twoCellAnchor>
  <xdr:twoCellAnchor editAs="oneCell">
    <xdr:from>
      <xdr:col>4</xdr:col>
      <xdr:colOff>349703</xdr:colOff>
      <xdr:row>398</xdr:row>
      <xdr:rowOff>28575</xdr:rowOff>
    </xdr:from>
    <xdr:to>
      <xdr:col>6</xdr:col>
      <xdr:colOff>304800</xdr:colOff>
      <xdr:row>399</xdr:row>
      <xdr:rowOff>76198</xdr:rowOff>
    </xdr:to>
    <xdr:sp macro="" textlink="">
      <xdr:nvSpPr>
        <xdr:cNvPr id="170" name="正方形/長方形 169">
          <a:extLst>
            <a:ext uri="{FF2B5EF4-FFF2-40B4-BE49-F238E27FC236}">
              <a16:creationId xmlns:a16="http://schemas.microsoft.com/office/drawing/2014/main" id="{1FF0FBC4-C236-4C11-80CA-985C1B2B04B1}"/>
            </a:ext>
          </a:extLst>
        </xdr:cNvPr>
        <xdr:cNvSpPr/>
      </xdr:nvSpPr>
      <xdr:spPr>
        <a:xfrm>
          <a:off x="16113578" y="85286850"/>
          <a:ext cx="1326697" cy="24764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325513</xdr:colOff>
      <xdr:row>400</xdr:row>
      <xdr:rowOff>88446</xdr:rowOff>
    </xdr:from>
    <xdr:to>
      <xdr:col>7</xdr:col>
      <xdr:colOff>552450</xdr:colOff>
      <xdr:row>402</xdr:row>
      <xdr:rowOff>15148</xdr:rowOff>
    </xdr:to>
    <xdr:sp macro="" textlink="">
      <xdr:nvSpPr>
        <xdr:cNvPr id="171" name="線吹き出し 2 (枠付き) 69">
          <a:extLst>
            <a:ext uri="{FF2B5EF4-FFF2-40B4-BE49-F238E27FC236}">
              <a16:creationId xmlns:a16="http://schemas.microsoft.com/office/drawing/2014/main" id="{EC483C74-D1EF-408F-82FE-B6C3A0E5509E}"/>
            </a:ext>
          </a:extLst>
        </xdr:cNvPr>
        <xdr:cNvSpPr/>
      </xdr:nvSpPr>
      <xdr:spPr>
        <a:xfrm>
          <a:off x="17460988" y="85746771"/>
          <a:ext cx="912737" cy="326751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-67649"/>
            <a:gd name="adj6" fmla="val -657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</a:t>
          </a:r>
        </a:p>
      </xdr:txBody>
    </xdr:sp>
    <xdr:clientData/>
  </xdr:twoCellAnchor>
  <xdr:twoCellAnchor editAs="oneCell">
    <xdr:from>
      <xdr:col>3</xdr:col>
      <xdr:colOff>2905125</xdr:colOff>
      <xdr:row>398</xdr:row>
      <xdr:rowOff>35649</xdr:rowOff>
    </xdr:from>
    <xdr:to>
      <xdr:col>4</xdr:col>
      <xdr:colOff>349703</xdr:colOff>
      <xdr:row>399</xdr:row>
      <xdr:rowOff>78919</xdr:rowOff>
    </xdr:to>
    <xdr:sp macro="" textlink="">
      <xdr:nvSpPr>
        <xdr:cNvPr id="172" name="正方形/長方形 171">
          <a:extLst>
            <a:ext uri="{FF2B5EF4-FFF2-40B4-BE49-F238E27FC236}">
              <a16:creationId xmlns:a16="http://schemas.microsoft.com/office/drawing/2014/main" id="{8A57E8CF-22AB-4C55-AD81-B8DB3A6E22AB}"/>
            </a:ext>
          </a:extLst>
        </xdr:cNvPr>
        <xdr:cNvSpPr/>
      </xdr:nvSpPr>
      <xdr:spPr>
        <a:xfrm>
          <a:off x="14601825" y="85293924"/>
          <a:ext cx="1511753" cy="24329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471109</xdr:colOff>
      <xdr:row>395</xdr:row>
      <xdr:rowOff>117021</xdr:rowOff>
    </xdr:from>
    <xdr:to>
      <xdr:col>6</xdr:col>
      <xdr:colOff>208189</xdr:colOff>
      <xdr:row>397</xdr:row>
      <xdr:rowOff>39641</xdr:rowOff>
    </xdr:to>
    <xdr:sp macro="" textlink="">
      <xdr:nvSpPr>
        <xdr:cNvPr id="173" name="線吹き出し 2 (枠付き) 71">
          <a:extLst>
            <a:ext uri="{FF2B5EF4-FFF2-40B4-BE49-F238E27FC236}">
              <a16:creationId xmlns:a16="http://schemas.microsoft.com/office/drawing/2014/main" id="{272D94A6-1129-44EC-B48D-71BD6A6225E0}"/>
            </a:ext>
          </a:extLst>
        </xdr:cNvPr>
        <xdr:cNvSpPr/>
      </xdr:nvSpPr>
      <xdr:spPr>
        <a:xfrm>
          <a:off x="16234984" y="84775221"/>
          <a:ext cx="1108680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159650"/>
            <a:gd name="adj6" fmla="val -6680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サービス表示名</a:t>
          </a:r>
        </a:p>
      </xdr:txBody>
    </xdr:sp>
    <xdr:clientData/>
  </xdr:twoCellAnchor>
  <xdr:twoCellAnchor editAs="oneCell">
    <xdr:from>
      <xdr:col>3</xdr:col>
      <xdr:colOff>2828925</xdr:colOff>
      <xdr:row>362</xdr:row>
      <xdr:rowOff>171450</xdr:rowOff>
    </xdr:from>
    <xdr:to>
      <xdr:col>3</xdr:col>
      <xdr:colOff>4057650</xdr:colOff>
      <xdr:row>363</xdr:row>
      <xdr:rowOff>175532</xdr:rowOff>
    </xdr:to>
    <xdr:sp macro="" textlink="">
      <xdr:nvSpPr>
        <xdr:cNvPr id="174" name="正方形/長方形 173">
          <a:extLst>
            <a:ext uri="{FF2B5EF4-FFF2-40B4-BE49-F238E27FC236}">
              <a16:creationId xmlns:a16="http://schemas.microsoft.com/office/drawing/2014/main" id="{BA98458F-5066-4A1E-A8A0-CFBD7F5881F9}"/>
            </a:ext>
          </a:extLst>
        </xdr:cNvPr>
        <xdr:cNvSpPr/>
      </xdr:nvSpPr>
      <xdr:spPr>
        <a:xfrm>
          <a:off x="14525625" y="78228825"/>
          <a:ext cx="1228725" cy="20410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582688</xdr:colOff>
      <xdr:row>364</xdr:row>
      <xdr:rowOff>194582</xdr:rowOff>
    </xdr:from>
    <xdr:to>
      <xdr:col>6</xdr:col>
      <xdr:colOff>129268</xdr:colOff>
      <xdr:row>366</xdr:row>
      <xdr:rowOff>117202</xdr:rowOff>
    </xdr:to>
    <xdr:sp macro="" textlink="">
      <xdr:nvSpPr>
        <xdr:cNvPr id="175" name="線吹き出し 2 (枠付き) 65">
          <a:extLst>
            <a:ext uri="{FF2B5EF4-FFF2-40B4-BE49-F238E27FC236}">
              <a16:creationId xmlns:a16="http://schemas.microsoft.com/office/drawing/2014/main" id="{ABEF495C-7B1A-42A0-BC8C-C0A954A6FE50}"/>
            </a:ext>
          </a:extLst>
        </xdr:cNvPr>
        <xdr:cNvSpPr/>
      </xdr:nvSpPr>
      <xdr:spPr>
        <a:xfrm>
          <a:off x="16346563" y="78652007"/>
          <a:ext cx="918180" cy="322670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-67649"/>
            <a:gd name="adj6" fmla="val -657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</a:t>
          </a:r>
        </a:p>
      </xdr:txBody>
    </xdr:sp>
    <xdr:clientData/>
  </xdr:twoCellAnchor>
  <xdr:twoCellAnchor editAs="oneCell">
    <xdr:from>
      <xdr:col>3</xdr:col>
      <xdr:colOff>1295401</xdr:colOff>
      <xdr:row>362</xdr:row>
      <xdr:rowOff>161926</xdr:rowOff>
    </xdr:from>
    <xdr:to>
      <xdr:col>3</xdr:col>
      <xdr:colOff>2838451</xdr:colOff>
      <xdr:row>363</xdr:row>
      <xdr:rowOff>175533</xdr:rowOff>
    </xdr:to>
    <xdr:sp macro="" textlink="">
      <xdr:nvSpPr>
        <xdr:cNvPr id="176" name="正方形/長方形 175">
          <a:extLst>
            <a:ext uri="{FF2B5EF4-FFF2-40B4-BE49-F238E27FC236}">
              <a16:creationId xmlns:a16="http://schemas.microsoft.com/office/drawing/2014/main" id="{7C56B2DF-033A-4CC1-BB10-E8D6EEFCA55B}"/>
            </a:ext>
          </a:extLst>
        </xdr:cNvPr>
        <xdr:cNvSpPr/>
      </xdr:nvSpPr>
      <xdr:spPr>
        <a:xfrm>
          <a:off x="12992101" y="78219301"/>
          <a:ext cx="1543050" cy="21363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3150356</xdr:colOff>
      <xdr:row>360</xdr:row>
      <xdr:rowOff>76199</xdr:rowOff>
    </xdr:from>
    <xdr:to>
      <xdr:col>4</xdr:col>
      <xdr:colOff>185057</xdr:colOff>
      <xdr:row>362</xdr:row>
      <xdr:rowOff>2902</xdr:rowOff>
    </xdr:to>
    <xdr:sp macro="" textlink="">
      <xdr:nvSpPr>
        <xdr:cNvPr id="177" name="線吹き出し 2 (枠付き) 67">
          <a:extLst>
            <a:ext uri="{FF2B5EF4-FFF2-40B4-BE49-F238E27FC236}">
              <a16:creationId xmlns:a16="http://schemas.microsoft.com/office/drawing/2014/main" id="{C8A57DB5-700B-4FEC-8A50-091A6EE08EA4}"/>
            </a:ext>
          </a:extLst>
        </xdr:cNvPr>
        <xdr:cNvSpPr/>
      </xdr:nvSpPr>
      <xdr:spPr>
        <a:xfrm>
          <a:off x="14847056" y="77733524"/>
          <a:ext cx="1101876" cy="326753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159650"/>
            <a:gd name="adj6" fmla="val -6680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サービス表示名</a:t>
          </a:r>
        </a:p>
      </xdr:txBody>
    </xdr:sp>
    <xdr:clientData/>
  </xdr:twoCellAnchor>
  <xdr:twoCellAnchor editAs="oneCell">
    <xdr:from>
      <xdr:col>3</xdr:col>
      <xdr:colOff>1586593</xdr:colOff>
      <xdr:row>350</xdr:row>
      <xdr:rowOff>195942</xdr:rowOff>
    </xdr:from>
    <xdr:to>
      <xdr:col>6</xdr:col>
      <xdr:colOff>523875</xdr:colOff>
      <xdr:row>351</xdr:row>
      <xdr:rowOff>190501</xdr:rowOff>
    </xdr:to>
    <xdr:sp macro="" textlink="">
      <xdr:nvSpPr>
        <xdr:cNvPr id="178" name="正方形/長方形 177">
          <a:extLst>
            <a:ext uri="{FF2B5EF4-FFF2-40B4-BE49-F238E27FC236}">
              <a16:creationId xmlns:a16="http://schemas.microsoft.com/office/drawing/2014/main" id="{12BA2791-23CE-42B1-8193-5475B98911E7}"/>
            </a:ext>
          </a:extLst>
        </xdr:cNvPr>
        <xdr:cNvSpPr/>
      </xdr:nvSpPr>
      <xdr:spPr>
        <a:xfrm>
          <a:off x="13283293" y="75853017"/>
          <a:ext cx="4376057" cy="19458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27517</xdr:colOff>
      <xdr:row>348</xdr:row>
      <xdr:rowOff>172538</xdr:rowOff>
    </xdr:from>
    <xdr:to>
      <xdr:col>7</xdr:col>
      <xdr:colOff>254454</xdr:colOff>
      <xdr:row>350</xdr:row>
      <xdr:rowOff>99239</xdr:rowOff>
    </xdr:to>
    <xdr:sp macro="" textlink="">
      <xdr:nvSpPr>
        <xdr:cNvPr id="179" name="線吹き出し 2 (枠付き) 73">
          <a:extLst>
            <a:ext uri="{FF2B5EF4-FFF2-40B4-BE49-F238E27FC236}">
              <a16:creationId xmlns:a16="http://schemas.microsoft.com/office/drawing/2014/main" id="{AA41DA55-59D6-4928-8FC4-FDD35A6B34AD}"/>
            </a:ext>
          </a:extLst>
        </xdr:cNvPr>
        <xdr:cNvSpPr/>
      </xdr:nvSpPr>
      <xdr:spPr>
        <a:xfrm>
          <a:off x="17162992" y="75429563"/>
          <a:ext cx="912737" cy="326752"/>
        </a:xfrm>
        <a:prstGeom prst="borderCallout2">
          <a:avLst>
            <a:gd name="adj1" fmla="val 18750"/>
            <a:gd name="adj2" fmla="val -8333"/>
            <a:gd name="adj3" fmla="val 20293"/>
            <a:gd name="adj4" fmla="val -34658"/>
            <a:gd name="adj5" fmla="val 130130"/>
            <a:gd name="adj6" fmla="val -67853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385</xdr:row>
      <xdr:rowOff>6804</xdr:rowOff>
    </xdr:from>
    <xdr:to>
      <xdr:col>3</xdr:col>
      <xdr:colOff>131043</xdr:colOff>
      <xdr:row>419</xdr:row>
      <xdr:rowOff>176893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127B48A-AFC5-4981-99F8-4EE14DF1B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864654"/>
          <a:ext cx="11827743" cy="69709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233</xdr:row>
      <xdr:rowOff>119742</xdr:rowOff>
    </xdr:from>
    <xdr:to>
      <xdr:col>3</xdr:col>
      <xdr:colOff>301616</xdr:colOff>
      <xdr:row>259</xdr:row>
      <xdr:rowOff>27213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C7336C-0416-454F-81DD-003B54561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1573792"/>
          <a:ext cx="11998316" cy="5108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27215</xdr:rowOff>
    </xdr:from>
    <xdr:to>
      <xdr:col>3</xdr:col>
      <xdr:colOff>204107</xdr:colOff>
      <xdr:row>232</xdr:row>
      <xdr:rowOff>131386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18C2CCE-61FF-4C38-9A05-81A1E8E63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6880690"/>
          <a:ext cx="11900807" cy="4504721"/>
        </a:xfrm>
        <a:prstGeom prst="rect">
          <a:avLst/>
        </a:prstGeom>
      </xdr:spPr>
    </xdr:pic>
    <xdr:clientData/>
  </xdr:twoCellAnchor>
  <xdr:twoCellAnchor editAs="oneCell">
    <xdr:from>
      <xdr:col>3</xdr:col>
      <xdr:colOff>1061356</xdr:colOff>
      <xdr:row>161</xdr:row>
      <xdr:rowOff>0</xdr:rowOff>
    </xdr:from>
    <xdr:to>
      <xdr:col>16</xdr:col>
      <xdr:colOff>590780</xdr:colOff>
      <xdr:row>183</xdr:row>
      <xdr:rowOff>108857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9E2DA01-7916-48F1-B637-02F5BABF8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58056" y="37052250"/>
          <a:ext cx="11826199" cy="45094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31296</xdr:rowOff>
    </xdr:from>
    <xdr:to>
      <xdr:col>3</xdr:col>
      <xdr:colOff>215639</xdr:colOff>
      <xdr:row>102</xdr:row>
      <xdr:rowOff>40822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A6BBA3F-2140-45C3-8C9A-C4F930E69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7881146"/>
          <a:ext cx="11912339" cy="74104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4</xdr:col>
      <xdr:colOff>122819</xdr:colOff>
      <xdr:row>20</xdr:row>
      <xdr:rowOff>104775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68CF9C9-40FD-4C25-8580-BCD2EB1A8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19075"/>
          <a:ext cx="15886694" cy="3886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19049</xdr:rowOff>
    </xdr:from>
    <xdr:to>
      <xdr:col>1</xdr:col>
      <xdr:colOff>5042450</xdr:colOff>
      <xdr:row>28</xdr:row>
      <xdr:rowOff>190499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51323A1-1181-4686-9F8B-9FCE7AD2E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219574"/>
          <a:ext cx="7880900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1496786</xdr:colOff>
      <xdr:row>76</xdr:row>
      <xdr:rowOff>149678</xdr:rowOff>
    </xdr:from>
    <xdr:to>
      <xdr:col>1</xdr:col>
      <xdr:colOff>955222</xdr:colOff>
      <xdr:row>79</xdr:row>
      <xdr:rowOff>54427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E5B889A-CC47-42B2-B1C5-5E812EAB84AC}"/>
            </a:ext>
          </a:extLst>
        </xdr:cNvPr>
        <xdr:cNvSpPr/>
      </xdr:nvSpPr>
      <xdr:spPr>
        <a:xfrm>
          <a:off x="1496786" y="20199803"/>
          <a:ext cx="2296886" cy="50482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1182763</xdr:colOff>
      <xdr:row>76</xdr:row>
      <xdr:rowOff>176893</xdr:rowOff>
    </xdr:from>
    <xdr:to>
      <xdr:col>1</xdr:col>
      <xdr:colOff>2637996</xdr:colOff>
      <xdr:row>78</xdr:row>
      <xdr:rowOff>97109</xdr:rowOff>
    </xdr:to>
    <xdr:sp macro="" textlink="">
      <xdr:nvSpPr>
        <xdr:cNvPr id="10" name="線吹き出し 2 (枠付き) 6">
          <a:extLst>
            <a:ext uri="{FF2B5EF4-FFF2-40B4-BE49-F238E27FC236}">
              <a16:creationId xmlns:a16="http://schemas.microsoft.com/office/drawing/2014/main" id="{7AB11277-2F7A-41AF-B08E-DD8F2330BE5D}"/>
            </a:ext>
          </a:extLst>
        </xdr:cNvPr>
        <xdr:cNvSpPr/>
      </xdr:nvSpPr>
      <xdr:spPr>
        <a:xfrm>
          <a:off x="4021213" y="20227018"/>
          <a:ext cx="1455233" cy="320266"/>
        </a:xfrm>
        <a:prstGeom prst="borderCallout2">
          <a:avLst>
            <a:gd name="adj1" fmla="val 18750"/>
            <a:gd name="adj2" fmla="val -8333"/>
            <a:gd name="adj3" fmla="val 20293"/>
            <a:gd name="adj4" fmla="val -19271"/>
            <a:gd name="adj5" fmla="val 68460"/>
            <a:gd name="adj6" fmla="val -31111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内部で使用する名称</a:t>
          </a:r>
        </a:p>
      </xdr:txBody>
    </xdr:sp>
    <xdr:clientData/>
  </xdr:twoCellAnchor>
  <xdr:twoCellAnchor editAs="oneCell">
    <xdr:from>
      <xdr:col>1</xdr:col>
      <xdr:colOff>1002847</xdr:colOff>
      <xdr:row>73</xdr:row>
      <xdr:rowOff>163286</xdr:rowOff>
    </xdr:from>
    <xdr:to>
      <xdr:col>1</xdr:col>
      <xdr:colOff>3238500</xdr:colOff>
      <xdr:row>76</xdr:row>
      <xdr:rowOff>54430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69FD87D4-5104-433C-9EAE-369FF38431DC}"/>
            </a:ext>
          </a:extLst>
        </xdr:cNvPr>
        <xdr:cNvSpPr/>
      </xdr:nvSpPr>
      <xdr:spPr>
        <a:xfrm>
          <a:off x="3841297" y="19613336"/>
          <a:ext cx="2235653" cy="49121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2165200</xdr:colOff>
      <xdr:row>71</xdr:row>
      <xdr:rowOff>108857</xdr:rowOff>
    </xdr:from>
    <xdr:to>
      <xdr:col>1</xdr:col>
      <xdr:colOff>3234418</xdr:colOff>
      <xdr:row>73</xdr:row>
      <xdr:rowOff>33156</xdr:rowOff>
    </xdr:to>
    <xdr:sp macro="" textlink="">
      <xdr:nvSpPr>
        <xdr:cNvPr id="12" name="線吹き出し 2 (枠付き) 8">
          <a:extLst>
            <a:ext uri="{FF2B5EF4-FFF2-40B4-BE49-F238E27FC236}">
              <a16:creationId xmlns:a16="http://schemas.microsoft.com/office/drawing/2014/main" id="{C738CCF4-13CC-4473-A566-297A364FB0C9}"/>
            </a:ext>
          </a:extLst>
        </xdr:cNvPr>
        <xdr:cNvSpPr/>
      </xdr:nvSpPr>
      <xdr:spPr>
        <a:xfrm>
          <a:off x="5003650" y="19158857"/>
          <a:ext cx="1069218" cy="324349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144813"/>
            <a:gd name="adj6" fmla="val -5694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商品キー情報</a:t>
          </a:r>
        </a:p>
      </xdr:txBody>
    </xdr:sp>
    <xdr:clientData/>
  </xdr:twoCellAnchor>
  <xdr:twoCellAnchor editAs="oneCell">
    <xdr:from>
      <xdr:col>0</xdr:col>
      <xdr:colOff>1496786</xdr:colOff>
      <xdr:row>73</xdr:row>
      <xdr:rowOff>163286</xdr:rowOff>
    </xdr:from>
    <xdr:to>
      <xdr:col>1</xdr:col>
      <xdr:colOff>945697</xdr:colOff>
      <xdr:row>76</xdr:row>
      <xdr:rowOff>54430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ED681C34-6437-47E3-A156-A0DE3C165D31}"/>
            </a:ext>
          </a:extLst>
        </xdr:cNvPr>
        <xdr:cNvSpPr/>
      </xdr:nvSpPr>
      <xdr:spPr>
        <a:xfrm>
          <a:off x="1496786" y="19613336"/>
          <a:ext cx="2287361" cy="49121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2457754</xdr:colOff>
      <xdr:row>71</xdr:row>
      <xdr:rowOff>81642</xdr:rowOff>
    </xdr:from>
    <xdr:to>
      <xdr:col>1</xdr:col>
      <xdr:colOff>1254579</xdr:colOff>
      <xdr:row>73</xdr:row>
      <xdr:rowOff>5941</xdr:rowOff>
    </xdr:to>
    <xdr:sp macro="" textlink="">
      <xdr:nvSpPr>
        <xdr:cNvPr id="14" name="線吹き出し 2 (枠付き) 10">
          <a:extLst>
            <a:ext uri="{FF2B5EF4-FFF2-40B4-BE49-F238E27FC236}">
              <a16:creationId xmlns:a16="http://schemas.microsoft.com/office/drawing/2014/main" id="{8CB139C3-5D19-4341-BD88-7C821F0D91A8}"/>
            </a:ext>
          </a:extLst>
        </xdr:cNvPr>
        <xdr:cNvSpPr/>
      </xdr:nvSpPr>
      <xdr:spPr>
        <a:xfrm>
          <a:off x="2457754" y="19131642"/>
          <a:ext cx="1635275" cy="324349"/>
        </a:xfrm>
        <a:prstGeom prst="borderCallout2">
          <a:avLst>
            <a:gd name="adj1" fmla="val 18750"/>
            <a:gd name="adj2" fmla="val -8333"/>
            <a:gd name="adj3" fmla="val 20293"/>
            <a:gd name="adj4" fmla="val -20863"/>
            <a:gd name="adj5" fmla="val 144813"/>
            <a:gd name="adj6" fmla="val -42781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請求書表示名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1496785</xdr:colOff>
      <xdr:row>79</xdr:row>
      <xdr:rowOff>136071</xdr:rowOff>
    </xdr:from>
    <xdr:to>
      <xdr:col>1</xdr:col>
      <xdr:colOff>3393621</xdr:colOff>
      <xdr:row>84</xdr:row>
      <xdr:rowOff>191861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CFDC2FC9-9807-4870-9FDE-2F21DB1E754E}"/>
            </a:ext>
          </a:extLst>
        </xdr:cNvPr>
        <xdr:cNvSpPr/>
      </xdr:nvSpPr>
      <xdr:spPr>
        <a:xfrm>
          <a:off x="1496785" y="20786271"/>
          <a:ext cx="4735286" cy="105591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2780243</xdr:colOff>
      <xdr:row>77</xdr:row>
      <xdr:rowOff>80283</xdr:rowOff>
    </xdr:from>
    <xdr:to>
      <xdr:col>1</xdr:col>
      <xdr:colOff>3563711</xdr:colOff>
      <xdr:row>79</xdr:row>
      <xdr:rowOff>500</xdr:rowOff>
    </xdr:to>
    <xdr:sp macro="" textlink="">
      <xdr:nvSpPr>
        <xdr:cNvPr id="16" name="線吹き出し 2 (枠付き) 12">
          <a:extLst>
            <a:ext uri="{FF2B5EF4-FFF2-40B4-BE49-F238E27FC236}">
              <a16:creationId xmlns:a16="http://schemas.microsoft.com/office/drawing/2014/main" id="{521E5B2C-F53E-40C9-838A-414BED915DD8}"/>
            </a:ext>
          </a:extLst>
        </xdr:cNvPr>
        <xdr:cNvSpPr/>
      </xdr:nvSpPr>
      <xdr:spPr>
        <a:xfrm>
          <a:off x="5618693" y="20330433"/>
          <a:ext cx="783468" cy="320267"/>
        </a:xfrm>
        <a:prstGeom prst="borderCallout2">
          <a:avLst>
            <a:gd name="adj1" fmla="val 18750"/>
            <a:gd name="adj2" fmla="val -8333"/>
            <a:gd name="adj3" fmla="val 20293"/>
            <a:gd name="adj4" fmla="val -34017"/>
            <a:gd name="adj5" fmla="val 141876"/>
            <a:gd name="adj6" fmla="val -7882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商品説明</a:t>
          </a:r>
        </a:p>
      </xdr:txBody>
    </xdr:sp>
    <xdr:clientData/>
  </xdr:twoCellAnchor>
  <xdr:twoCellAnchor editAs="oneCell">
    <xdr:from>
      <xdr:col>0</xdr:col>
      <xdr:colOff>0</xdr:colOff>
      <xdr:row>106</xdr:row>
      <xdr:rowOff>19051</xdr:rowOff>
    </xdr:from>
    <xdr:to>
      <xdr:col>3</xdr:col>
      <xdr:colOff>198538</xdr:colOff>
      <xdr:row>128</xdr:row>
      <xdr:rowOff>57151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CC5C1050-A7AF-4C68-AB31-1FC9F5A9D7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7802" b="44978"/>
        <a:stretch/>
      </xdr:blipFill>
      <xdr:spPr>
        <a:xfrm>
          <a:off x="0" y="26069926"/>
          <a:ext cx="11895238" cy="443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19050</xdr:rowOff>
    </xdr:from>
    <xdr:to>
      <xdr:col>3</xdr:col>
      <xdr:colOff>198538</xdr:colOff>
      <xdr:row>157</xdr:row>
      <xdr:rowOff>123826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0DADC9E-6893-4012-A45C-C709D33E4A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7599" b="33832"/>
        <a:stretch/>
      </xdr:blipFill>
      <xdr:spPr>
        <a:xfrm>
          <a:off x="0" y="30870525"/>
          <a:ext cx="11895238" cy="5505451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2895601</xdr:colOff>
      <xdr:row>65</xdr:row>
      <xdr:rowOff>19050</xdr:rowOff>
    </xdr:from>
    <xdr:to>
      <xdr:col>3</xdr:col>
      <xdr:colOff>190501</xdr:colOff>
      <xdr:row>67</xdr:row>
      <xdr:rowOff>38100</xdr:rowOff>
    </xdr:to>
    <xdr:sp macro="" textlink="">
      <xdr:nvSpPr>
        <xdr:cNvPr id="19" name="角丸四角形 23">
          <a:extLst>
            <a:ext uri="{FF2B5EF4-FFF2-40B4-BE49-F238E27FC236}">
              <a16:creationId xmlns:a16="http://schemas.microsoft.com/office/drawing/2014/main" id="{2126B0AF-6DE0-41E8-9B71-2F0A19BB149B}"/>
            </a:ext>
          </a:extLst>
        </xdr:cNvPr>
        <xdr:cNvSpPr/>
      </xdr:nvSpPr>
      <xdr:spPr>
        <a:xfrm>
          <a:off x="5734051" y="17868900"/>
          <a:ext cx="61531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商品と提供サービス＞小売商品＞アクション＞小売商品の作成</a:t>
          </a:r>
        </a:p>
      </xdr:txBody>
    </xdr:sp>
    <xdr:clientData/>
  </xdr:twoCellAnchor>
  <xdr:twoCellAnchor editAs="oneCell">
    <xdr:from>
      <xdr:col>1</xdr:col>
      <xdr:colOff>2457450</xdr:colOff>
      <xdr:row>106</xdr:row>
      <xdr:rowOff>19050</xdr:rowOff>
    </xdr:from>
    <xdr:to>
      <xdr:col>3</xdr:col>
      <xdr:colOff>190500</xdr:colOff>
      <xdr:row>108</xdr:row>
      <xdr:rowOff>38100</xdr:rowOff>
    </xdr:to>
    <xdr:sp macro="" textlink="">
      <xdr:nvSpPr>
        <xdr:cNvPr id="20" name="角丸四角形 24">
          <a:extLst>
            <a:ext uri="{FF2B5EF4-FFF2-40B4-BE49-F238E27FC236}">
              <a16:creationId xmlns:a16="http://schemas.microsoft.com/office/drawing/2014/main" id="{7B5AA700-545A-4528-834B-2C1BB16CBA76}"/>
            </a:ext>
          </a:extLst>
        </xdr:cNvPr>
        <xdr:cNvSpPr/>
      </xdr:nvSpPr>
      <xdr:spPr>
        <a:xfrm>
          <a:off x="5295900" y="26069925"/>
          <a:ext cx="659130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商品と提供サービス＞小売商品＞任意の商品をクリック＞アクション</a:t>
          </a:r>
        </a:p>
      </xdr:txBody>
    </xdr:sp>
    <xdr:clientData/>
  </xdr:twoCellAnchor>
  <xdr:twoCellAnchor editAs="oneCell">
    <xdr:from>
      <xdr:col>2</xdr:col>
      <xdr:colOff>2085976</xdr:colOff>
      <xdr:row>112</xdr:row>
      <xdr:rowOff>19051</xdr:rowOff>
    </xdr:from>
    <xdr:to>
      <xdr:col>3</xdr:col>
      <xdr:colOff>163286</xdr:colOff>
      <xdr:row>113</xdr:row>
      <xdr:rowOff>142876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B5794E33-A5B4-4D24-B53B-F5C710DD4E17}"/>
            </a:ext>
          </a:extLst>
        </xdr:cNvPr>
        <xdr:cNvSpPr/>
      </xdr:nvSpPr>
      <xdr:spPr>
        <a:xfrm>
          <a:off x="9972676" y="27270076"/>
          <a:ext cx="1887310" cy="3238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2061484</xdr:colOff>
      <xdr:row>114</xdr:row>
      <xdr:rowOff>121104</xdr:rowOff>
    </xdr:from>
    <xdr:to>
      <xdr:col>3</xdr:col>
      <xdr:colOff>4083</xdr:colOff>
      <xdr:row>116</xdr:row>
      <xdr:rowOff>54429</xdr:rowOff>
    </xdr:to>
    <xdr:sp macro="" textlink="">
      <xdr:nvSpPr>
        <xdr:cNvPr id="22" name="角丸四角形吹き出し 26">
          <a:extLst>
            <a:ext uri="{FF2B5EF4-FFF2-40B4-BE49-F238E27FC236}">
              <a16:creationId xmlns:a16="http://schemas.microsoft.com/office/drawing/2014/main" id="{3520C1D0-D81A-4D0F-BFAF-3BFBB9A26498}"/>
            </a:ext>
          </a:extLst>
        </xdr:cNvPr>
        <xdr:cNvSpPr/>
      </xdr:nvSpPr>
      <xdr:spPr>
        <a:xfrm>
          <a:off x="9948184" y="27772179"/>
          <a:ext cx="1752599" cy="333375"/>
        </a:xfrm>
        <a:prstGeom prst="wedgeRoundRectCallout">
          <a:avLst>
            <a:gd name="adj1" fmla="val 6531"/>
            <a:gd name="adj2" fmla="val -87301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「チャネル割り当て」をクリック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</xdr:col>
      <xdr:colOff>2895600</xdr:colOff>
      <xdr:row>141</xdr:row>
      <xdr:rowOff>9525</xdr:rowOff>
    </xdr:from>
    <xdr:to>
      <xdr:col>1</xdr:col>
      <xdr:colOff>3495675</xdr:colOff>
      <xdr:row>142</xdr:row>
      <xdr:rowOff>85725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37D4FD98-D242-4B77-8328-E1BAAB1A3A3C}"/>
            </a:ext>
          </a:extLst>
        </xdr:cNvPr>
        <xdr:cNvSpPr/>
      </xdr:nvSpPr>
      <xdr:spPr>
        <a:xfrm>
          <a:off x="5734050" y="33061275"/>
          <a:ext cx="600075" cy="2762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4150481</xdr:colOff>
      <xdr:row>139</xdr:row>
      <xdr:rowOff>47625</xdr:rowOff>
    </xdr:from>
    <xdr:to>
      <xdr:col>2</xdr:col>
      <xdr:colOff>276224</xdr:colOff>
      <xdr:row>140</xdr:row>
      <xdr:rowOff>171948</xdr:rowOff>
    </xdr:to>
    <xdr:sp macro="" textlink="">
      <xdr:nvSpPr>
        <xdr:cNvPr id="24" name="線吹き出し 2 (枠付き) 28">
          <a:extLst>
            <a:ext uri="{FF2B5EF4-FFF2-40B4-BE49-F238E27FC236}">
              <a16:creationId xmlns:a16="http://schemas.microsoft.com/office/drawing/2014/main" id="{FF9DC057-F925-42C5-A4AC-1C44431EBCC7}"/>
            </a:ext>
          </a:extLst>
        </xdr:cNvPr>
        <xdr:cNvSpPr/>
      </xdr:nvSpPr>
      <xdr:spPr>
        <a:xfrm>
          <a:off x="6988931" y="32699325"/>
          <a:ext cx="1173993" cy="324348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144813"/>
            <a:gd name="adj6" fmla="val -5694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割り当てチャネル</a:t>
          </a:r>
        </a:p>
      </xdr:txBody>
    </xdr:sp>
    <xdr:clientData/>
  </xdr:twoCellAnchor>
  <xdr:twoCellAnchor editAs="oneCell">
    <xdr:from>
      <xdr:col>0</xdr:col>
      <xdr:colOff>2438401</xdr:colOff>
      <xdr:row>140</xdr:row>
      <xdr:rowOff>180976</xdr:rowOff>
    </xdr:from>
    <xdr:to>
      <xdr:col>0</xdr:col>
      <xdr:colOff>2705101</xdr:colOff>
      <xdr:row>142</xdr:row>
      <xdr:rowOff>104776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ED059176-8BEA-4928-A2DF-AC36DDB7D952}"/>
            </a:ext>
          </a:extLst>
        </xdr:cNvPr>
        <xdr:cNvSpPr/>
      </xdr:nvSpPr>
      <xdr:spPr>
        <a:xfrm>
          <a:off x="2438401" y="33032701"/>
          <a:ext cx="266700" cy="3238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1019176</xdr:colOff>
      <xdr:row>137</xdr:row>
      <xdr:rowOff>190500</xdr:rowOff>
    </xdr:from>
    <xdr:to>
      <xdr:col>0</xdr:col>
      <xdr:colOff>2686050</xdr:colOff>
      <xdr:row>139</xdr:row>
      <xdr:rowOff>123826</xdr:rowOff>
    </xdr:to>
    <xdr:sp macro="" textlink="">
      <xdr:nvSpPr>
        <xdr:cNvPr id="26" name="角丸四角形吹き出し 30">
          <a:extLst>
            <a:ext uri="{FF2B5EF4-FFF2-40B4-BE49-F238E27FC236}">
              <a16:creationId xmlns:a16="http://schemas.microsoft.com/office/drawing/2014/main" id="{187762B8-DDE8-41E5-B356-139C531E4081}"/>
            </a:ext>
          </a:extLst>
        </xdr:cNvPr>
        <xdr:cNvSpPr/>
      </xdr:nvSpPr>
      <xdr:spPr>
        <a:xfrm>
          <a:off x="1019176" y="32442150"/>
          <a:ext cx="1666874" cy="333376"/>
        </a:xfrm>
        <a:prstGeom prst="wedgeRoundRectCallout">
          <a:avLst>
            <a:gd name="adj1" fmla="val 35489"/>
            <a:gd name="adj2" fmla="val 11736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該当するチャネルをクリック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2</xdr:col>
      <xdr:colOff>2095500</xdr:colOff>
      <xdr:row>130</xdr:row>
      <xdr:rowOff>19050</xdr:rowOff>
    </xdr:from>
    <xdr:to>
      <xdr:col>3</xdr:col>
      <xdr:colOff>190500</xdr:colOff>
      <xdr:row>132</xdr:row>
      <xdr:rowOff>38101</xdr:rowOff>
    </xdr:to>
    <xdr:sp macro="" textlink="">
      <xdr:nvSpPr>
        <xdr:cNvPr id="27" name="角丸四角形 31">
          <a:extLst>
            <a:ext uri="{FF2B5EF4-FFF2-40B4-BE49-F238E27FC236}">
              <a16:creationId xmlns:a16="http://schemas.microsoft.com/office/drawing/2014/main" id="{93156E40-6990-4D50-800A-158247A7974F}"/>
            </a:ext>
          </a:extLst>
        </xdr:cNvPr>
        <xdr:cNvSpPr/>
      </xdr:nvSpPr>
      <xdr:spPr>
        <a:xfrm>
          <a:off x="9982200" y="30870525"/>
          <a:ext cx="1905000" cy="419101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チャネル割り当て</a:t>
          </a:r>
        </a:p>
      </xdr:txBody>
    </xdr:sp>
    <xdr:clientData/>
  </xdr:twoCellAnchor>
  <xdr:twoCellAnchor editAs="oneCell">
    <xdr:from>
      <xdr:col>0</xdr:col>
      <xdr:colOff>0</xdr:colOff>
      <xdr:row>161</xdr:row>
      <xdr:rowOff>19051</xdr:rowOff>
    </xdr:from>
    <xdr:to>
      <xdr:col>3</xdr:col>
      <xdr:colOff>198538</xdr:colOff>
      <xdr:row>183</xdr:row>
      <xdr:rowOff>57151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81388F3-2B26-40A3-8882-28F3DA2CBF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7802" b="44978"/>
        <a:stretch/>
      </xdr:blipFill>
      <xdr:spPr>
        <a:xfrm>
          <a:off x="0" y="37071301"/>
          <a:ext cx="11895238" cy="4438650"/>
        </a:xfrm>
        <a:prstGeom prst="rect">
          <a:avLst/>
        </a:prstGeom>
      </xdr:spPr>
    </xdr:pic>
    <xdr:clientData/>
  </xdr:twoCellAnchor>
  <xdr:twoCellAnchor editAs="oneCell">
    <xdr:from>
      <xdr:col>1</xdr:col>
      <xdr:colOff>2457450</xdr:colOff>
      <xdr:row>161</xdr:row>
      <xdr:rowOff>19050</xdr:rowOff>
    </xdr:from>
    <xdr:to>
      <xdr:col>3</xdr:col>
      <xdr:colOff>190500</xdr:colOff>
      <xdr:row>163</xdr:row>
      <xdr:rowOff>38100</xdr:rowOff>
    </xdr:to>
    <xdr:sp macro="" textlink="">
      <xdr:nvSpPr>
        <xdr:cNvPr id="29" name="角丸四角形 33">
          <a:extLst>
            <a:ext uri="{FF2B5EF4-FFF2-40B4-BE49-F238E27FC236}">
              <a16:creationId xmlns:a16="http://schemas.microsoft.com/office/drawing/2014/main" id="{BD8A8AC7-3648-4C40-8414-805C2B046389}"/>
            </a:ext>
          </a:extLst>
        </xdr:cNvPr>
        <xdr:cNvSpPr/>
      </xdr:nvSpPr>
      <xdr:spPr>
        <a:xfrm>
          <a:off x="5295900" y="37071300"/>
          <a:ext cx="659130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商品と提供サービス＞小売商品＞任意の商品をクリック＞アクション</a:t>
          </a:r>
        </a:p>
      </xdr:txBody>
    </xdr:sp>
    <xdr:clientData/>
  </xdr:twoCellAnchor>
  <xdr:twoCellAnchor editAs="oneCell">
    <xdr:from>
      <xdr:col>2</xdr:col>
      <xdr:colOff>2105025</xdr:colOff>
      <xdr:row>168</xdr:row>
      <xdr:rowOff>104776</xdr:rowOff>
    </xdr:from>
    <xdr:to>
      <xdr:col>3</xdr:col>
      <xdr:colOff>136070</xdr:colOff>
      <xdr:row>170</xdr:row>
      <xdr:rowOff>28576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DFCCEB27-7524-4A4D-B50F-22E81792365E}"/>
            </a:ext>
          </a:extLst>
        </xdr:cNvPr>
        <xdr:cNvSpPr/>
      </xdr:nvSpPr>
      <xdr:spPr>
        <a:xfrm>
          <a:off x="9991725" y="38557201"/>
          <a:ext cx="1841045" cy="3238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1985282</xdr:colOff>
      <xdr:row>170</xdr:row>
      <xdr:rowOff>197303</xdr:rowOff>
    </xdr:from>
    <xdr:to>
      <xdr:col>2</xdr:col>
      <xdr:colOff>3652155</xdr:colOff>
      <xdr:row>172</xdr:row>
      <xdr:rowOff>126546</xdr:rowOff>
    </xdr:to>
    <xdr:sp macro="" textlink="">
      <xdr:nvSpPr>
        <xdr:cNvPr id="31" name="角丸四角形吹き出し 35">
          <a:extLst>
            <a:ext uri="{FF2B5EF4-FFF2-40B4-BE49-F238E27FC236}">
              <a16:creationId xmlns:a16="http://schemas.microsoft.com/office/drawing/2014/main" id="{CEAB041A-B9AD-43CF-BD0B-74DBE3CFDBC0}"/>
            </a:ext>
          </a:extLst>
        </xdr:cNvPr>
        <xdr:cNvSpPr/>
      </xdr:nvSpPr>
      <xdr:spPr>
        <a:xfrm>
          <a:off x="9871982" y="39049778"/>
          <a:ext cx="1666873" cy="329293"/>
        </a:xfrm>
        <a:prstGeom prst="wedgeRoundRectCallout">
          <a:avLst>
            <a:gd name="adj1" fmla="val -6543"/>
            <a:gd name="adj2" fmla="val -9104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「分類割り当て」をクリック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184</xdr:row>
      <xdr:rowOff>114300</xdr:rowOff>
    </xdr:from>
    <xdr:to>
      <xdr:col>3</xdr:col>
      <xdr:colOff>255681</xdr:colOff>
      <xdr:row>207</xdr:row>
      <xdr:rowOff>95251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B00A9A44-B473-4035-AE57-D1AFCEBC8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7802" b="43458"/>
        <a:stretch/>
      </xdr:blipFill>
      <xdr:spPr>
        <a:xfrm>
          <a:off x="0" y="41767125"/>
          <a:ext cx="11952381" cy="4581526"/>
        </a:xfrm>
        <a:prstGeom prst="rect">
          <a:avLst/>
        </a:prstGeom>
      </xdr:spPr>
    </xdr:pic>
    <xdr:clientData/>
  </xdr:twoCellAnchor>
  <xdr:twoCellAnchor editAs="oneCell">
    <xdr:from>
      <xdr:col>2</xdr:col>
      <xdr:colOff>2438400</xdr:colOff>
      <xdr:row>184</xdr:row>
      <xdr:rowOff>114300</xdr:rowOff>
    </xdr:from>
    <xdr:to>
      <xdr:col>3</xdr:col>
      <xdr:colOff>247650</xdr:colOff>
      <xdr:row>186</xdr:row>
      <xdr:rowOff>133350</xdr:rowOff>
    </xdr:to>
    <xdr:sp macro="" textlink="">
      <xdr:nvSpPr>
        <xdr:cNvPr id="33" name="角丸四角形 37">
          <a:extLst>
            <a:ext uri="{FF2B5EF4-FFF2-40B4-BE49-F238E27FC236}">
              <a16:creationId xmlns:a16="http://schemas.microsoft.com/office/drawing/2014/main" id="{B5BEEC10-6F9D-4C76-A8AB-01B580201802}"/>
            </a:ext>
          </a:extLst>
        </xdr:cNvPr>
        <xdr:cNvSpPr/>
      </xdr:nvSpPr>
      <xdr:spPr>
        <a:xfrm>
          <a:off x="10325100" y="41767125"/>
          <a:ext cx="16192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分類割り当て</a:t>
          </a:r>
        </a:p>
      </xdr:txBody>
    </xdr:sp>
    <xdr:clientData/>
  </xdr:twoCellAnchor>
  <xdr:twoCellAnchor editAs="oneCell">
    <xdr:from>
      <xdr:col>0</xdr:col>
      <xdr:colOff>2276475</xdr:colOff>
      <xdr:row>188</xdr:row>
      <xdr:rowOff>161925</xdr:rowOff>
    </xdr:from>
    <xdr:to>
      <xdr:col>1</xdr:col>
      <xdr:colOff>1104899</xdr:colOff>
      <xdr:row>190</xdr:row>
      <xdr:rowOff>95249</xdr:rowOff>
    </xdr:to>
    <xdr:sp macro="" textlink="">
      <xdr:nvSpPr>
        <xdr:cNvPr id="34" name="角丸四角形吹き出し 38">
          <a:extLst>
            <a:ext uri="{FF2B5EF4-FFF2-40B4-BE49-F238E27FC236}">
              <a16:creationId xmlns:a16="http://schemas.microsoft.com/office/drawing/2014/main" id="{F187974C-8C66-417C-8134-35730C11B497}"/>
            </a:ext>
          </a:extLst>
        </xdr:cNvPr>
        <xdr:cNvSpPr/>
      </xdr:nvSpPr>
      <xdr:spPr>
        <a:xfrm>
          <a:off x="2276475" y="42614850"/>
          <a:ext cx="1666874" cy="333374"/>
        </a:xfrm>
        <a:prstGeom prst="wedgeRoundRectCallout">
          <a:avLst>
            <a:gd name="adj1" fmla="val 35489"/>
            <a:gd name="adj2" fmla="val 11736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該当するカテゴリをクリック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</xdr:col>
      <xdr:colOff>942975</xdr:colOff>
      <xdr:row>191</xdr:row>
      <xdr:rowOff>161925</xdr:rowOff>
    </xdr:from>
    <xdr:to>
      <xdr:col>1</xdr:col>
      <xdr:colOff>1543050</xdr:colOff>
      <xdr:row>193</xdr:row>
      <xdr:rowOff>38100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4F92B878-EE78-46F1-AEA7-0BD16FC7CDEE}"/>
            </a:ext>
          </a:extLst>
        </xdr:cNvPr>
        <xdr:cNvSpPr/>
      </xdr:nvSpPr>
      <xdr:spPr>
        <a:xfrm>
          <a:off x="3781425" y="43214925"/>
          <a:ext cx="600075" cy="2762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1959732</xdr:colOff>
      <xdr:row>190</xdr:row>
      <xdr:rowOff>0</xdr:rowOff>
    </xdr:from>
    <xdr:to>
      <xdr:col>1</xdr:col>
      <xdr:colOff>2847976</xdr:colOff>
      <xdr:row>191</xdr:row>
      <xdr:rowOff>124324</xdr:rowOff>
    </xdr:to>
    <xdr:sp macro="" textlink="">
      <xdr:nvSpPr>
        <xdr:cNvPr id="36" name="線吹き出し 2 (枠付き) 40">
          <a:extLst>
            <a:ext uri="{FF2B5EF4-FFF2-40B4-BE49-F238E27FC236}">
              <a16:creationId xmlns:a16="http://schemas.microsoft.com/office/drawing/2014/main" id="{B3A3BD04-7243-4DED-8B15-493DA2779914}"/>
            </a:ext>
          </a:extLst>
        </xdr:cNvPr>
        <xdr:cNvSpPr/>
      </xdr:nvSpPr>
      <xdr:spPr>
        <a:xfrm>
          <a:off x="4798182" y="42852975"/>
          <a:ext cx="888244" cy="324349"/>
        </a:xfrm>
        <a:prstGeom prst="borderCallout2">
          <a:avLst>
            <a:gd name="adj1" fmla="val 18750"/>
            <a:gd name="adj2" fmla="val -8333"/>
            <a:gd name="adj3" fmla="val 20293"/>
            <a:gd name="adj4" fmla="val -30869"/>
            <a:gd name="adj5" fmla="val 109573"/>
            <a:gd name="adj6" fmla="val -61234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製品カテゴリ</a:t>
          </a:r>
        </a:p>
      </xdr:txBody>
    </xdr:sp>
    <xdr:clientData/>
  </xdr:twoCellAnchor>
  <xdr:twoCellAnchor editAs="oneCell">
    <xdr:from>
      <xdr:col>1</xdr:col>
      <xdr:colOff>2457450</xdr:colOff>
      <xdr:row>210</xdr:row>
      <xdr:rowOff>19050</xdr:rowOff>
    </xdr:from>
    <xdr:to>
      <xdr:col>3</xdr:col>
      <xdr:colOff>190500</xdr:colOff>
      <xdr:row>212</xdr:row>
      <xdr:rowOff>38100</xdr:rowOff>
    </xdr:to>
    <xdr:sp macro="" textlink="">
      <xdr:nvSpPr>
        <xdr:cNvPr id="37" name="角丸四角形 42">
          <a:extLst>
            <a:ext uri="{FF2B5EF4-FFF2-40B4-BE49-F238E27FC236}">
              <a16:creationId xmlns:a16="http://schemas.microsoft.com/office/drawing/2014/main" id="{B0DB110D-F7B5-448D-83DA-10AF65F6A612}"/>
            </a:ext>
          </a:extLst>
        </xdr:cNvPr>
        <xdr:cNvSpPr/>
      </xdr:nvSpPr>
      <xdr:spPr>
        <a:xfrm>
          <a:off x="5295900" y="46872525"/>
          <a:ext cx="659130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商品と提供サービス＞小売商品＞任意の商品をクリック＞アクション</a:t>
          </a:r>
        </a:p>
      </xdr:txBody>
    </xdr:sp>
    <xdr:clientData/>
  </xdr:twoCellAnchor>
  <xdr:twoCellAnchor editAs="oneCell">
    <xdr:from>
      <xdr:col>2</xdr:col>
      <xdr:colOff>2249261</xdr:colOff>
      <xdr:row>214</xdr:row>
      <xdr:rowOff>89808</xdr:rowOff>
    </xdr:from>
    <xdr:to>
      <xdr:col>3</xdr:col>
      <xdr:colOff>217714</xdr:colOff>
      <xdr:row>216</xdr:row>
      <xdr:rowOff>13609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7A0BD70A-3110-4816-BB85-237EDB7098FC}"/>
            </a:ext>
          </a:extLst>
        </xdr:cNvPr>
        <xdr:cNvSpPr/>
      </xdr:nvSpPr>
      <xdr:spPr>
        <a:xfrm>
          <a:off x="10135961" y="47743383"/>
          <a:ext cx="1778453" cy="323851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1843768</xdr:colOff>
      <xdr:row>217</xdr:row>
      <xdr:rowOff>100693</xdr:rowOff>
    </xdr:from>
    <xdr:to>
      <xdr:col>2</xdr:col>
      <xdr:colOff>3777342</xdr:colOff>
      <xdr:row>219</xdr:row>
      <xdr:rowOff>34018</xdr:rowOff>
    </xdr:to>
    <xdr:sp macro="" textlink="">
      <xdr:nvSpPr>
        <xdr:cNvPr id="39" name="角丸四角形吹き出し 44">
          <a:extLst>
            <a:ext uri="{FF2B5EF4-FFF2-40B4-BE49-F238E27FC236}">
              <a16:creationId xmlns:a16="http://schemas.microsoft.com/office/drawing/2014/main" id="{6C444291-DB5C-45DC-B3F5-95001EE1DAD4}"/>
            </a:ext>
          </a:extLst>
        </xdr:cNvPr>
        <xdr:cNvSpPr/>
      </xdr:nvSpPr>
      <xdr:spPr>
        <a:xfrm>
          <a:off x="9730468" y="48354343"/>
          <a:ext cx="1933574" cy="333375"/>
        </a:xfrm>
        <a:prstGeom prst="wedgeRoundRectCallout">
          <a:avLst>
            <a:gd name="adj1" fmla="val -6346"/>
            <a:gd name="adj2" fmla="val -99254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「商品詳細の編集」をクリック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2017940</xdr:colOff>
      <xdr:row>248</xdr:row>
      <xdr:rowOff>2721</xdr:rowOff>
    </xdr:from>
    <xdr:to>
      <xdr:col>1</xdr:col>
      <xdr:colOff>1274989</xdr:colOff>
      <xdr:row>249</xdr:row>
      <xdr:rowOff>140153</xdr:rowOff>
    </xdr:to>
    <xdr:sp macro="" textlink="">
      <xdr:nvSpPr>
        <xdr:cNvPr id="40" name="角丸四角形吹き出し 46">
          <a:extLst>
            <a:ext uri="{FF2B5EF4-FFF2-40B4-BE49-F238E27FC236}">
              <a16:creationId xmlns:a16="http://schemas.microsoft.com/office/drawing/2014/main" id="{F5C2BD38-FC55-4C97-BDB9-6694BBED327D}"/>
            </a:ext>
          </a:extLst>
        </xdr:cNvPr>
        <xdr:cNvSpPr/>
      </xdr:nvSpPr>
      <xdr:spPr>
        <a:xfrm>
          <a:off x="2017940" y="54457146"/>
          <a:ext cx="2095499" cy="337457"/>
        </a:xfrm>
        <a:prstGeom prst="wedgeRoundRectCallout">
          <a:avLst>
            <a:gd name="adj1" fmla="val 35489"/>
            <a:gd name="adj2" fmla="val 11736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「大量注文可能な商品」をクリック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</xdr:col>
      <xdr:colOff>1236890</xdr:colOff>
      <xdr:row>251</xdr:row>
      <xdr:rowOff>2721</xdr:rowOff>
    </xdr:from>
    <xdr:to>
      <xdr:col>1</xdr:col>
      <xdr:colOff>2341790</xdr:colOff>
      <xdr:row>251</xdr:row>
      <xdr:rowOff>187779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AAFD91D7-DAB1-45A2-84D0-0F7EEE5398A6}"/>
            </a:ext>
          </a:extLst>
        </xdr:cNvPr>
        <xdr:cNvSpPr/>
      </xdr:nvSpPr>
      <xdr:spPr>
        <a:xfrm>
          <a:off x="4075340" y="55057221"/>
          <a:ext cx="1104900" cy="18505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2806097</xdr:colOff>
      <xdr:row>249</xdr:row>
      <xdr:rowOff>12246</xdr:rowOff>
    </xdr:from>
    <xdr:to>
      <xdr:col>1</xdr:col>
      <xdr:colOff>4275365</xdr:colOff>
      <xdr:row>250</xdr:row>
      <xdr:rowOff>140652</xdr:rowOff>
    </xdr:to>
    <xdr:sp macro="" textlink="">
      <xdr:nvSpPr>
        <xdr:cNvPr id="42" name="線吹き出し 2 (枠付き) 48">
          <a:extLst>
            <a:ext uri="{FF2B5EF4-FFF2-40B4-BE49-F238E27FC236}">
              <a16:creationId xmlns:a16="http://schemas.microsoft.com/office/drawing/2014/main" id="{9B5BCC4F-1704-4336-8E80-1E72002987B3}"/>
            </a:ext>
          </a:extLst>
        </xdr:cNvPr>
        <xdr:cNvSpPr/>
      </xdr:nvSpPr>
      <xdr:spPr>
        <a:xfrm>
          <a:off x="5644547" y="54666696"/>
          <a:ext cx="1469268" cy="328431"/>
        </a:xfrm>
        <a:prstGeom prst="borderCallout2">
          <a:avLst>
            <a:gd name="adj1" fmla="val 18750"/>
            <a:gd name="adj2" fmla="val -8333"/>
            <a:gd name="adj3" fmla="val 17356"/>
            <a:gd name="adj4" fmla="val -21793"/>
            <a:gd name="adj5" fmla="val 121320"/>
            <a:gd name="adj6" fmla="val -43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大量注文可能な商品</a:t>
          </a:r>
        </a:p>
      </xdr:txBody>
    </xdr:sp>
    <xdr:clientData/>
  </xdr:twoCellAnchor>
  <xdr:twoCellAnchor editAs="oneCell">
    <xdr:from>
      <xdr:col>1</xdr:col>
      <xdr:colOff>1049962</xdr:colOff>
      <xdr:row>250</xdr:row>
      <xdr:rowOff>200876</xdr:rowOff>
    </xdr:from>
    <xdr:to>
      <xdr:col>1</xdr:col>
      <xdr:colOff>1205933</xdr:colOff>
      <xdr:row>251</xdr:row>
      <xdr:rowOff>180636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F65828FE-C303-445A-A46C-B8A8A0917A93}"/>
            </a:ext>
          </a:extLst>
        </xdr:cNvPr>
        <xdr:cNvSpPr/>
      </xdr:nvSpPr>
      <xdr:spPr>
        <a:xfrm>
          <a:off x="3888412" y="55055351"/>
          <a:ext cx="155971" cy="17978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1943100</xdr:colOff>
      <xdr:row>233</xdr:row>
      <xdr:rowOff>123825</xdr:rowOff>
    </xdr:from>
    <xdr:to>
      <xdr:col>3</xdr:col>
      <xdr:colOff>247650</xdr:colOff>
      <xdr:row>235</xdr:row>
      <xdr:rowOff>142875</xdr:rowOff>
    </xdr:to>
    <xdr:sp macro="" textlink="">
      <xdr:nvSpPr>
        <xdr:cNvPr id="44" name="角丸四角形 50">
          <a:extLst>
            <a:ext uri="{FF2B5EF4-FFF2-40B4-BE49-F238E27FC236}">
              <a16:creationId xmlns:a16="http://schemas.microsoft.com/office/drawing/2014/main" id="{05F8ED35-2E8D-4238-A88C-130CBAD34CB0}"/>
            </a:ext>
          </a:extLst>
        </xdr:cNvPr>
        <xdr:cNvSpPr/>
      </xdr:nvSpPr>
      <xdr:spPr>
        <a:xfrm>
          <a:off x="9829800" y="51577875"/>
          <a:ext cx="21145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大量注文可能な商品</a:t>
          </a:r>
        </a:p>
      </xdr:txBody>
    </xdr:sp>
    <xdr:clientData/>
  </xdr:twoCellAnchor>
  <xdr:twoCellAnchor editAs="oneCell">
    <xdr:from>
      <xdr:col>0</xdr:col>
      <xdr:colOff>0</xdr:colOff>
      <xdr:row>266</xdr:row>
      <xdr:rowOff>19050</xdr:rowOff>
    </xdr:from>
    <xdr:to>
      <xdr:col>3</xdr:col>
      <xdr:colOff>255681</xdr:colOff>
      <xdr:row>289</xdr:row>
      <xdr:rowOff>171451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788AE9F1-4F16-4470-9DF5-09A8507360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8006" b="41431"/>
        <a:stretch/>
      </xdr:blipFill>
      <xdr:spPr>
        <a:xfrm>
          <a:off x="0" y="58073925"/>
          <a:ext cx="11952381" cy="4752976"/>
        </a:xfrm>
        <a:prstGeom prst="rect">
          <a:avLst/>
        </a:prstGeom>
      </xdr:spPr>
    </xdr:pic>
    <xdr:clientData/>
  </xdr:twoCellAnchor>
  <xdr:twoCellAnchor editAs="oneCell">
    <xdr:from>
      <xdr:col>2</xdr:col>
      <xdr:colOff>2581275</xdr:colOff>
      <xdr:row>282</xdr:row>
      <xdr:rowOff>123825</xdr:rowOff>
    </xdr:from>
    <xdr:to>
      <xdr:col>3</xdr:col>
      <xdr:colOff>28575</xdr:colOff>
      <xdr:row>284</xdr:row>
      <xdr:rowOff>47626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62C156D8-5D86-4B82-B065-5808398DAD75}"/>
            </a:ext>
          </a:extLst>
        </xdr:cNvPr>
        <xdr:cNvSpPr/>
      </xdr:nvSpPr>
      <xdr:spPr>
        <a:xfrm>
          <a:off x="10467975" y="61379100"/>
          <a:ext cx="1257300" cy="323851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2332264</xdr:colOff>
      <xdr:row>285</xdr:row>
      <xdr:rowOff>117020</xdr:rowOff>
    </xdr:from>
    <xdr:to>
      <xdr:col>3</xdr:col>
      <xdr:colOff>74839</xdr:colOff>
      <xdr:row>287</xdr:row>
      <xdr:rowOff>50344</xdr:rowOff>
    </xdr:to>
    <xdr:sp macro="" textlink="">
      <xdr:nvSpPr>
        <xdr:cNvPr id="47" name="角丸四角形吹き出し 53">
          <a:extLst>
            <a:ext uri="{FF2B5EF4-FFF2-40B4-BE49-F238E27FC236}">
              <a16:creationId xmlns:a16="http://schemas.microsoft.com/office/drawing/2014/main" id="{2237BC3B-3CE8-4BD1-93C9-6DCF9245B202}"/>
            </a:ext>
          </a:extLst>
        </xdr:cNvPr>
        <xdr:cNvSpPr/>
      </xdr:nvSpPr>
      <xdr:spPr>
        <a:xfrm>
          <a:off x="10218964" y="61972370"/>
          <a:ext cx="1552575" cy="333374"/>
        </a:xfrm>
        <a:prstGeom prst="wedgeRoundRectCallout">
          <a:avLst>
            <a:gd name="adj1" fmla="val 14610"/>
            <a:gd name="adj2" fmla="val -11190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「商品イメージ」をクリック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291</xdr:row>
      <xdr:rowOff>28575</xdr:rowOff>
    </xdr:from>
    <xdr:to>
      <xdr:col>3</xdr:col>
      <xdr:colOff>255681</xdr:colOff>
      <xdr:row>318</xdr:row>
      <xdr:rowOff>47624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E908A592-01A5-4CD8-B59D-CE35CB72E7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7701" b="34642"/>
        <a:stretch/>
      </xdr:blipFill>
      <xdr:spPr>
        <a:xfrm>
          <a:off x="0" y="63084075"/>
          <a:ext cx="11952381" cy="5419724"/>
        </a:xfrm>
        <a:prstGeom prst="rect">
          <a:avLst/>
        </a:prstGeom>
      </xdr:spPr>
    </xdr:pic>
    <xdr:clientData/>
  </xdr:twoCellAnchor>
  <xdr:twoCellAnchor editAs="oneCell">
    <xdr:from>
      <xdr:col>1</xdr:col>
      <xdr:colOff>3743325</xdr:colOff>
      <xdr:row>298</xdr:row>
      <xdr:rowOff>66676</xdr:rowOff>
    </xdr:from>
    <xdr:to>
      <xdr:col>1</xdr:col>
      <xdr:colOff>4105275</xdr:colOff>
      <xdr:row>299</xdr:row>
      <xdr:rowOff>180975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C0C62CD5-227A-475E-97E8-CD512D4A3CE4}"/>
            </a:ext>
          </a:extLst>
        </xdr:cNvPr>
        <xdr:cNvSpPr/>
      </xdr:nvSpPr>
      <xdr:spPr>
        <a:xfrm>
          <a:off x="6581775" y="64522351"/>
          <a:ext cx="361950" cy="31432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4038600</xdr:colOff>
      <xdr:row>294</xdr:row>
      <xdr:rowOff>180975</xdr:rowOff>
    </xdr:from>
    <xdr:to>
      <xdr:col>2</xdr:col>
      <xdr:colOff>295275</xdr:colOff>
      <xdr:row>296</xdr:row>
      <xdr:rowOff>114300</xdr:rowOff>
    </xdr:to>
    <xdr:sp macro="" textlink="">
      <xdr:nvSpPr>
        <xdr:cNvPr id="50" name="角丸四角形吹き出し 56">
          <a:extLst>
            <a:ext uri="{FF2B5EF4-FFF2-40B4-BE49-F238E27FC236}">
              <a16:creationId xmlns:a16="http://schemas.microsoft.com/office/drawing/2014/main" id="{D17B4E0F-8924-4E61-ABA4-846A87EE5B08}"/>
            </a:ext>
          </a:extLst>
        </xdr:cNvPr>
        <xdr:cNvSpPr/>
      </xdr:nvSpPr>
      <xdr:spPr>
        <a:xfrm>
          <a:off x="6877050" y="63836550"/>
          <a:ext cx="1304925" cy="333375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画像ファイルを選択</a:t>
          </a:r>
        </a:p>
      </xdr:txBody>
    </xdr:sp>
    <xdr:clientData/>
  </xdr:twoCellAnchor>
  <xdr:twoCellAnchor editAs="oneCell">
    <xdr:from>
      <xdr:col>2</xdr:col>
      <xdr:colOff>546388</xdr:colOff>
      <xdr:row>298</xdr:row>
      <xdr:rowOff>190499</xdr:rowOff>
    </xdr:from>
    <xdr:to>
      <xdr:col>2</xdr:col>
      <xdr:colOff>3470197</xdr:colOff>
      <xdr:row>320</xdr:row>
      <xdr:rowOff>115489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2C006649-232D-41C0-8BEF-D39E78D71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433088" y="64646174"/>
          <a:ext cx="2923809" cy="4325540"/>
        </a:xfrm>
        <a:prstGeom prst="rect">
          <a:avLst/>
        </a:prstGeom>
      </xdr:spPr>
    </xdr:pic>
    <xdr:clientData/>
  </xdr:twoCellAnchor>
  <xdr:twoCellAnchor editAs="oneCell">
    <xdr:from>
      <xdr:col>2</xdr:col>
      <xdr:colOff>1683203</xdr:colOff>
      <xdr:row>98</xdr:row>
      <xdr:rowOff>118381</xdr:rowOff>
    </xdr:from>
    <xdr:to>
      <xdr:col>2</xdr:col>
      <xdr:colOff>2788103</xdr:colOff>
      <xdr:row>100</xdr:row>
      <xdr:rowOff>80281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23D85EE6-0DAE-4E7A-A620-15894AAADCB9}"/>
            </a:ext>
          </a:extLst>
        </xdr:cNvPr>
        <xdr:cNvSpPr/>
      </xdr:nvSpPr>
      <xdr:spPr>
        <a:xfrm>
          <a:off x="9569903" y="24569056"/>
          <a:ext cx="1104900" cy="3619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1774370</xdr:colOff>
      <xdr:row>95</xdr:row>
      <xdr:rowOff>145597</xdr:rowOff>
    </xdr:from>
    <xdr:to>
      <xdr:col>2</xdr:col>
      <xdr:colOff>3698420</xdr:colOff>
      <xdr:row>97</xdr:row>
      <xdr:rowOff>74840</xdr:rowOff>
    </xdr:to>
    <xdr:sp macro="" textlink="">
      <xdr:nvSpPr>
        <xdr:cNvPr id="53" name="角丸四角形吹き出し 59">
          <a:extLst>
            <a:ext uri="{FF2B5EF4-FFF2-40B4-BE49-F238E27FC236}">
              <a16:creationId xmlns:a16="http://schemas.microsoft.com/office/drawing/2014/main" id="{6447D6B9-B1B0-4800-BE8C-F28B306DB5BB}"/>
            </a:ext>
          </a:extLst>
        </xdr:cNvPr>
        <xdr:cNvSpPr/>
      </xdr:nvSpPr>
      <xdr:spPr>
        <a:xfrm>
          <a:off x="9661070" y="23996197"/>
          <a:ext cx="1924050" cy="329293"/>
        </a:xfrm>
        <a:prstGeom prst="wedgeRoundRectCallout">
          <a:avLst>
            <a:gd name="adj1" fmla="val -32596"/>
            <a:gd name="adj2" fmla="val 9872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2</xdr:col>
      <xdr:colOff>1181100</xdr:colOff>
      <xdr:row>151</xdr:row>
      <xdr:rowOff>142875</xdr:rowOff>
    </xdr:from>
    <xdr:to>
      <xdr:col>2</xdr:col>
      <xdr:colOff>2286000</xdr:colOff>
      <xdr:row>153</xdr:row>
      <xdr:rowOff>104775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9B1121A2-6220-4660-8A28-3EF4360B90D3}"/>
            </a:ext>
          </a:extLst>
        </xdr:cNvPr>
        <xdr:cNvSpPr/>
      </xdr:nvSpPr>
      <xdr:spPr>
        <a:xfrm>
          <a:off x="9067800" y="35194875"/>
          <a:ext cx="1104900" cy="3619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2143125</xdr:colOff>
      <xdr:row>148</xdr:row>
      <xdr:rowOff>47625</xdr:rowOff>
    </xdr:from>
    <xdr:to>
      <xdr:col>3</xdr:col>
      <xdr:colOff>257175</xdr:colOff>
      <xdr:row>149</xdr:row>
      <xdr:rowOff>180975</xdr:rowOff>
    </xdr:to>
    <xdr:sp macro="" textlink="">
      <xdr:nvSpPr>
        <xdr:cNvPr id="55" name="角丸四角形吹き出し 61">
          <a:extLst>
            <a:ext uri="{FF2B5EF4-FFF2-40B4-BE49-F238E27FC236}">
              <a16:creationId xmlns:a16="http://schemas.microsoft.com/office/drawing/2014/main" id="{C48684F7-D3FD-4666-A9E0-49116782536D}"/>
            </a:ext>
          </a:extLst>
        </xdr:cNvPr>
        <xdr:cNvSpPr/>
      </xdr:nvSpPr>
      <xdr:spPr>
        <a:xfrm>
          <a:off x="10029825" y="34499550"/>
          <a:ext cx="1924050" cy="333375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1</xdr:col>
      <xdr:colOff>4543425</xdr:colOff>
      <xdr:row>198</xdr:row>
      <xdr:rowOff>142875</xdr:rowOff>
    </xdr:from>
    <xdr:to>
      <xdr:col>2</xdr:col>
      <xdr:colOff>600075</xdr:colOff>
      <xdr:row>200</xdr:row>
      <xdr:rowOff>104774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F4B6CC94-9BEC-4066-B0CF-7A1E9776B9B3}"/>
            </a:ext>
          </a:extLst>
        </xdr:cNvPr>
        <xdr:cNvSpPr/>
      </xdr:nvSpPr>
      <xdr:spPr>
        <a:xfrm>
          <a:off x="7381875" y="44596050"/>
          <a:ext cx="1104900" cy="361949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457200</xdr:colOff>
      <xdr:row>195</xdr:row>
      <xdr:rowOff>47625</xdr:rowOff>
    </xdr:from>
    <xdr:to>
      <xdr:col>2</xdr:col>
      <xdr:colOff>2381250</xdr:colOff>
      <xdr:row>196</xdr:row>
      <xdr:rowOff>180974</xdr:rowOff>
    </xdr:to>
    <xdr:sp macro="" textlink="">
      <xdr:nvSpPr>
        <xdr:cNvPr id="57" name="角丸四角形吹き出し 63">
          <a:extLst>
            <a:ext uri="{FF2B5EF4-FFF2-40B4-BE49-F238E27FC236}">
              <a16:creationId xmlns:a16="http://schemas.microsoft.com/office/drawing/2014/main" id="{A35225E8-CB11-489B-9971-0CE9C0B286D4}"/>
            </a:ext>
          </a:extLst>
        </xdr:cNvPr>
        <xdr:cNvSpPr/>
      </xdr:nvSpPr>
      <xdr:spPr>
        <a:xfrm>
          <a:off x="8343900" y="43900725"/>
          <a:ext cx="1924050" cy="333374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1</xdr:col>
      <xdr:colOff>4440011</xdr:colOff>
      <xdr:row>255</xdr:row>
      <xdr:rowOff>142875</xdr:rowOff>
    </xdr:from>
    <xdr:to>
      <xdr:col>2</xdr:col>
      <xdr:colOff>496661</xdr:colOff>
      <xdr:row>257</xdr:row>
      <xdr:rowOff>104774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6531FCDB-9400-4AFE-A5AD-45F4A0F78918}"/>
            </a:ext>
          </a:extLst>
        </xdr:cNvPr>
        <xdr:cNvSpPr/>
      </xdr:nvSpPr>
      <xdr:spPr>
        <a:xfrm>
          <a:off x="7278461" y="55997475"/>
          <a:ext cx="1104900" cy="361949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353786</xdr:colOff>
      <xdr:row>252</xdr:row>
      <xdr:rowOff>43542</xdr:rowOff>
    </xdr:from>
    <xdr:to>
      <xdr:col>2</xdr:col>
      <xdr:colOff>2277836</xdr:colOff>
      <xdr:row>253</xdr:row>
      <xdr:rowOff>180975</xdr:rowOff>
    </xdr:to>
    <xdr:sp macro="" textlink="">
      <xdr:nvSpPr>
        <xdr:cNvPr id="59" name="角丸四角形吹き出し 65">
          <a:extLst>
            <a:ext uri="{FF2B5EF4-FFF2-40B4-BE49-F238E27FC236}">
              <a16:creationId xmlns:a16="http://schemas.microsoft.com/office/drawing/2014/main" id="{F9C8F29E-4F07-4D52-8B8E-1AA3F02EACEB}"/>
            </a:ext>
          </a:extLst>
        </xdr:cNvPr>
        <xdr:cNvSpPr/>
      </xdr:nvSpPr>
      <xdr:spPr>
        <a:xfrm>
          <a:off x="8240486" y="55298067"/>
          <a:ext cx="1924050" cy="337458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2</xdr:col>
      <xdr:colOff>2213263</xdr:colOff>
      <xdr:row>318</xdr:row>
      <xdr:rowOff>58882</xdr:rowOff>
    </xdr:from>
    <xdr:to>
      <xdr:col>2</xdr:col>
      <xdr:colOff>3318163</xdr:colOff>
      <xdr:row>320</xdr:row>
      <xdr:rowOff>20779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17D12AC3-EE1C-485E-B462-3DFFE2FC2920}"/>
            </a:ext>
          </a:extLst>
        </xdr:cNvPr>
        <xdr:cNvSpPr/>
      </xdr:nvSpPr>
      <xdr:spPr>
        <a:xfrm>
          <a:off x="10099963" y="68515057"/>
          <a:ext cx="1104900" cy="361947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2100323</xdr:colOff>
      <xdr:row>314</xdr:row>
      <xdr:rowOff>163656</xdr:rowOff>
    </xdr:from>
    <xdr:to>
      <xdr:col>3</xdr:col>
      <xdr:colOff>214373</xdr:colOff>
      <xdr:row>316</xdr:row>
      <xdr:rowOff>96982</xdr:rowOff>
    </xdr:to>
    <xdr:sp macro="" textlink="">
      <xdr:nvSpPr>
        <xdr:cNvPr id="61" name="角丸四角形吹き出し 67">
          <a:extLst>
            <a:ext uri="{FF2B5EF4-FFF2-40B4-BE49-F238E27FC236}">
              <a16:creationId xmlns:a16="http://schemas.microsoft.com/office/drawing/2014/main" id="{D302D8CC-EF6E-40DE-8574-BFF8B49B4570}"/>
            </a:ext>
          </a:extLst>
        </xdr:cNvPr>
        <xdr:cNvSpPr/>
      </xdr:nvSpPr>
      <xdr:spPr>
        <a:xfrm>
          <a:off x="9987023" y="67819731"/>
          <a:ext cx="1924050" cy="333376"/>
        </a:xfrm>
        <a:prstGeom prst="wedgeRoundRectCallout">
          <a:avLst>
            <a:gd name="adj1" fmla="val -28352"/>
            <a:gd name="adj2" fmla="val 12316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0</xdr:col>
      <xdr:colOff>0</xdr:colOff>
      <xdr:row>348</xdr:row>
      <xdr:rowOff>38100</xdr:rowOff>
    </xdr:from>
    <xdr:to>
      <xdr:col>3</xdr:col>
      <xdr:colOff>255681</xdr:colOff>
      <xdr:row>375</xdr:row>
      <xdr:rowOff>114301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1C10A91C-849D-4327-9517-FF96B137DB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7802" b="33933"/>
        <a:stretch/>
      </xdr:blipFill>
      <xdr:spPr>
        <a:xfrm>
          <a:off x="0" y="74495025"/>
          <a:ext cx="11952381" cy="54768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323</xdr:row>
      <xdr:rowOff>19050</xdr:rowOff>
    </xdr:from>
    <xdr:to>
      <xdr:col>3</xdr:col>
      <xdr:colOff>255681</xdr:colOff>
      <xdr:row>346</xdr:row>
      <xdr:rowOff>171450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5F8CFA60-050C-4C8A-A0A8-C0EAC74CD6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8006" b="41431"/>
        <a:stretch/>
      </xdr:blipFill>
      <xdr:spPr>
        <a:xfrm>
          <a:off x="0" y="69475350"/>
          <a:ext cx="11952381" cy="4752975"/>
        </a:xfrm>
        <a:prstGeom prst="rect">
          <a:avLst/>
        </a:prstGeom>
      </xdr:spPr>
    </xdr:pic>
    <xdr:clientData/>
  </xdr:twoCellAnchor>
  <xdr:twoCellAnchor editAs="oneCell">
    <xdr:from>
      <xdr:col>2</xdr:col>
      <xdr:colOff>2581275</xdr:colOff>
      <xdr:row>341</xdr:row>
      <xdr:rowOff>38100</xdr:rowOff>
    </xdr:from>
    <xdr:to>
      <xdr:col>3</xdr:col>
      <xdr:colOff>28575</xdr:colOff>
      <xdr:row>342</xdr:row>
      <xdr:rowOff>161926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8BD1BA65-8A93-4451-8589-E9F89DC6F3D8}"/>
            </a:ext>
          </a:extLst>
        </xdr:cNvPr>
        <xdr:cNvSpPr/>
      </xdr:nvSpPr>
      <xdr:spPr>
        <a:xfrm>
          <a:off x="10467975" y="73094850"/>
          <a:ext cx="1257300" cy="323851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2400300</xdr:colOff>
      <xdr:row>344</xdr:row>
      <xdr:rowOff>17689</xdr:rowOff>
    </xdr:from>
    <xdr:to>
      <xdr:col>3</xdr:col>
      <xdr:colOff>9525</xdr:colOff>
      <xdr:row>345</xdr:row>
      <xdr:rowOff>155120</xdr:rowOff>
    </xdr:to>
    <xdr:sp macro="" textlink="">
      <xdr:nvSpPr>
        <xdr:cNvPr id="65" name="角丸四角形吹き出し 71">
          <a:extLst>
            <a:ext uri="{FF2B5EF4-FFF2-40B4-BE49-F238E27FC236}">
              <a16:creationId xmlns:a16="http://schemas.microsoft.com/office/drawing/2014/main" id="{D1AE0A90-5782-46F1-9A98-6F4F76752963}"/>
            </a:ext>
          </a:extLst>
        </xdr:cNvPr>
        <xdr:cNvSpPr/>
      </xdr:nvSpPr>
      <xdr:spPr>
        <a:xfrm>
          <a:off x="10287000" y="73674514"/>
          <a:ext cx="1419225" cy="337456"/>
        </a:xfrm>
        <a:prstGeom prst="wedgeRoundRectCallout">
          <a:avLst>
            <a:gd name="adj1" fmla="val 6951"/>
            <a:gd name="adj2" fmla="val -9994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「契約条件」をクリック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2</xdr:col>
      <xdr:colOff>619125</xdr:colOff>
      <xdr:row>359</xdr:row>
      <xdr:rowOff>0</xdr:rowOff>
    </xdr:from>
    <xdr:to>
      <xdr:col>2</xdr:col>
      <xdr:colOff>3504839</xdr:colOff>
      <xdr:row>380</xdr:row>
      <xdr:rowOff>123283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9DB786CF-B24A-4489-8BFD-D1CCC2D49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05825" y="76657200"/>
          <a:ext cx="2885714" cy="4323808"/>
        </a:xfrm>
        <a:prstGeom prst="rect">
          <a:avLst/>
        </a:prstGeom>
      </xdr:spPr>
    </xdr:pic>
    <xdr:clientData/>
  </xdr:twoCellAnchor>
  <xdr:twoCellAnchor editAs="oneCell">
    <xdr:from>
      <xdr:col>1</xdr:col>
      <xdr:colOff>3771900</xdr:colOff>
      <xdr:row>355</xdr:row>
      <xdr:rowOff>66676</xdr:rowOff>
    </xdr:from>
    <xdr:to>
      <xdr:col>1</xdr:col>
      <xdr:colOff>4133850</xdr:colOff>
      <xdr:row>356</xdr:row>
      <xdr:rowOff>180976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AFFA844-78BD-43BE-9BE2-202F378FFD95}"/>
            </a:ext>
          </a:extLst>
        </xdr:cNvPr>
        <xdr:cNvSpPr/>
      </xdr:nvSpPr>
      <xdr:spPr>
        <a:xfrm>
          <a:off x="6610350" y="75923776"/>
          <a:ext cx="361950" cy="3143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4067175</xdr:colOff>
      <xdr:row>351</xdr:row>
      <xdr:rowOff>180975</xdr:rowOff>
    </xdr:from>
    <xdr:to>
      <xdr:col>2</xdr:col>
      <xdr:colOff>323850</xdr:colOff>
      <xdr:row>353</xdr:row>
      <xdr:rowOff>114299</xdr:rowOff>
    </xdr:to>
    <xdr:sp macro="" textlink="">
      <xdr:nvSpPr>
        <xdr:cNvPr id="68" name="角丸四角形吹き出し 74">
          <a:extLst>
            <a:ext uri="{FF2B5EF4-FFF2-40B4-BE49-F238E27FC236}">
              <a16:creationId xmlns:a16="http://schemas.microsoft.com/office/drawing/2014/main" id="{8E874E67-70DD-4BC3-BB17-7D7FDE104F84}"/>
            </a:ext>
          </a:extLst>
        </xdr:cNvPr>
        <xdr:cNvSpPr/>
      </xdr:nvSpPr>
      <xdr:spPr>
        <a:xfrm>
          <a:off x="6905625" y="75237975"/>
          <a:ext cx="1304925" cy="333374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添付ファイルを選択</a:t>
          </a:r>
        </a:p>
      </xdr:txBody>
    </xdr:sp>
    <xdr:clientData/>
  </xdr:twoCellAnchor>
  <xdr:twoCellAnchor editAs="oneCell">
    <xdr:from>
      <xdr:col>2</xdr:col>
      <xdr:colOff>2276475</xdr:colOff>
      <xdr:row>378</xdr:row>
      <xdr:rowOff>76200</xdr:rowOff>
    </xdr:from>
    <xdr:to>
      <xdr:col>2</xdr:col>
      <xdr:colOff>3381375</xdr:colOff>
      <xdr:row>380</xdr:row>
      <xdr:rowOff>38097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CC663CA6-4106-4EE9-A0A8-0820C8D6993B}"/>
            </a:ext>
          </a:extLst>
        </xdr:cNvPr>
        <xdr:cNvSpPr/>
      </xdr:nvSpPr>
      <xdr:spPr>
        <a:xfrm>
          <a:off x="10163175" y="80533875"/>
          <a:ext cx="1104900" cy="361947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1959429</xdr:colOff>
      <xdr:row>375</xdr:row>
      <xdr:rowOff>99332</xdr:rowOff>
    </xdr:from>
    <xdr:to>
      <xdr:col>3</xdr:col>
      <xdr:colOff>73479</xdr:colOff>
      <xdr:row>377</xdr:row>
      <xdr:rowOff>32657</xdr:rowOff>
    </xdr:to>
    <xdr:sp macro="" textlink="">
      <xdr:nvSpPr>
        <xdr:cNvPr id="70" name="角丸四角形吹き出し 76">
          <a:extLst>
            <a:ext uri="{FF2B5EF4-FFF2-40B4-BE49-F238E27FC236}">
              <a16:creationId xmlns:a16="http://schemas.microsoft.com/office/drawing/2014/main" id="{CDF92C3C-2064-429E-8B5B-A1D94CCD2C8E}"/>
            </a:ext>
          </a:extLst>
        </xdr:cNvPr>
        <xdr:cNvSpPr/>
      </xdr:nvSpPr>
      <xdr:spPr>
        <a:xfrm>
          <a:off x="9846129" y="79956932"/>
          <a:ext cx="1924050" cy="333375"/>
        </a:xfrm>
        <a:prstGeom prst="wedgeRoundRectCallout">
          <a:avLst>
            <a:gd name="adj1" fmla="val -12794"/>
            <a:gd name="adj2" fmla="val 95271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1</xdr:col>
      <xdr:colOff>1676400</xdr:colOff>
      <xdr:row>266</xdr:row>
      <xdr:rowOff>19050</xdr:rowOff>
    </xdr:from>
    <xdr:to>
      <xdr:col>3</xdr:col>
      <xdr:colOff>247650</xdr:colOff>
      <xdr:row>268</xdr:row>
      <xdr:rowOff>38100</xdr:rowOff>
    </xdr:to>
    <xdr:sp macro="" textlink="">
      <xdr:nvSpPr>
        <xdr:cNvPr id="71" name="角丸四角形 77">
          <a:extLst>
            <a:ext uri="{FF2B5EF4-FFF2-40B4-BE49-F238E27FC236}">
              <a16:creationId xmlns:a16="http://schemas.microsoft.com/office/drawing/2014/main" id="{96C97931-1259-4943-A959-C06DA39CE511}"/>
            </a:ext>
          </a:extLst>
        </xdr:cNvPr>
        <xdr:cNvSpPr/>
      </xdr:nvSpPr>
      <xdr:spPr>
        <a:xfrm>
          <a:off x="4514850" y="58073925"/>
          <a:ext cx="742950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商品と提供サービス＞小売商品＞任意の商品をクリック＞添付ファイル＞追加</a:t>
          </a:r>
        </a:p>
      </xdr:txBody>
    </xdr:sp>
    <xdr:clientData/>
  </xdr:twoCellAnchor>
  <xdr:twoCellAnchor editAs="oneCell">
    <xdr:from>
      <xdr:col>1</xdr:col>
      <xdr:colOff>1676400</xdr:colOff>
      <xdr:row>323</xdr:row>
      <xdr:rowOff>19050</xdr:rowOff>
    </xdr:from>
    <xdr:to>
      <xdr:col>3</xdr:col>
      <xdr:colOff>247650</xdr:colOff>
      <xdr:row>325</xdr:row>
      <xdr:rowOff>38098</xdr:rowOff>
    </xdr:to>
    <xdr:sp macro="" textlink="">
      <xdr:nvSpPr>
        <xdr:cNvPr id="72" name="角丸四角形 78">
          <a:extLst>
            <a:ext uri="{FF2B5EF4-FFF2-40B4-BE49-F238E27FC236}">
              <a16:creationId xmlns:a16="http://schemas.microsoft.com/office/drawing/2014/main" id="{B101D120-CFB9-4126-B212-F2AC333E3B2E}"/>
            </a:ext>
          </a:extLst>
        </xdr:cNvPr>
        <xdr:cNvSpPr/>
      </xdr:nvSpPr>
      <xdr:spPr>
        <a:xfrm>
          <a:off x="4514850" y="69475350"/>
          <a:ext cx="7429500" cy="419098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商品と提供サービス＞小売商品＞任意の商品をクリック＞添付ファイル＞追加</a:t>
          </a:r>
        </a:p>
      </xdr:txBody>
    </xdr:sp>
    <xdr:clientData/>
  </xdr:twoCellAnchor>
  <xdr:twoCellAnchor editAs="oneCell">
    <xdr:from>
      <xdr:col>2</xdr:col>
      <xdr:colOff>1933575</xdr:colOff>
      <xdr:row>291</xdr:row>
      <xdr:rowOff>28575</xdr:rowOff>
    </xdr:from>
    <xdr:to>
      <xdr:col>3</xdr:col>
      <xdr:colOff>238125</xdr:colOff>
      <xdr:row>293</xdr:row>
      <xdr:rowOff>47625</xdr:rowOff>
    </xdr:to>
    <xdr:sp macro="" textlink="">
      <xdr:nvSpPr>
        <xdr:cNvPr id="73" name="角丸四角形 79">
          <a:extLst>
            <a:ext uri="{FF2B5EF4-FFF2-40B4-BE49-F238E27FC236}">
              <a16:creationId xmlns:a16="http://schemas.microsoft.com/office/drawing/2014/main" id="{0555E1AD-62BB-49C3-9682-DA2650E366EE}"/>
            </a:ext>
          </a:extLst>
        </xdr:cNvPr>
        <xdr:cNvSpPr/>
      </xdr:nvSpPr>
      <xdr:spPr>
        <a:xfrm>
          <a:off x="9820275" y="63084075"/>
          <a:ext cx="2114550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商品イメージの追加</a:t>
          </a:r>
        </a:p>
      </xdr:txBody>
    </xdr:sp>
    <xdr:clientData/>
  </xdr:twoCellAnchor>
  <xdr:twoCellAnchor editAs="oneCell">
    <xdr:from>
      <xdr:col>2</xdr:col>
      <xdr:colOff>2324099</xdr:colOff>
      <xdr:row>348</xdr:row>
      <xdr:rowOff>38100</xdr:rowOff>
    </xdr:from>
    <xdr:to>
      <xdr:col>3</xdr:col>
      <xdr:colOff>238124</xdr:colOff>
      <xdr:row>350</xdr:row>
      <xdr:rowOff>57151</xdr:rowOff>
    </xdr:to>
    <xdr:sp macro="" textlink="">
      <xdr:nvSpPr>
        <xdr:cNvPr id="74" name="角丸四角形 80">
          <a:extLst>
            <a:ext uri="{FF2B5EF4-FFF2-40B4-BE49-F238E27FC236}">
              <a16:creationId xmlns:a16="http://schemas.microsoft.com/office/drawing/2014/main" id="{A9A882E9-D109-44E9-B8B6-BF500A7004C2}"/>
            </a:ext>
          </a:extLst>
        </xdr:cNvPr>
        <xdr:cNvSpPr/>
      </xdr:nvSpPr>
      <xdr:spPr>
        <a:xfrm>
          <a:off x="10210799" y="74495025"/>
          <a:ext cx="1724025" cy="419101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契約条件の追加</a:t>
          </a:r>
        </a:p>
      </xdr:txBody>
    </xdr:sp>
    <xdr:clientData/>
  </xdr:twoCellAnchor>
  <xdr:twoCellAnchor editAs="oneCell">
    <xdr:from>
      <xdr:col>0</xdr:col>
      <xdr:colOff>2245179</xdr:colOff>
      <xdr:row>391</xdr:row>
      <xdr:rowOff>40822</xdr:rowOff>
    </xdr:from>
    <xdr:to>
      <xdr:col>1</xdr:col>
      <xdr:colOff>3245304</xdr:colOff>
      <xdr:row>399</xdr:row>
      <xdr:rowOff>13608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1BF7CA4C-9007-45D5-AF70-3D6A5AC40257}"/>
            </a:ext>
          </a:extLst>
        </xdr:cNvPr>
        <xdr:cNvSpPr/>
      </xdr:nvSpPr>
      <xdr:spPr>
        <a:xfrm>
          <a:off x="2245179" y="83098822"/>
          <a:ext cx="3838575" cy="1572986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3483429</xdr:colOff>
      <xdr:row>389</xdr:row>
      <xdr:rowOff>163285</xdr:rowOff>
    </xdr:from>
    <xdr:to>
      <xdr:col>1</xdr:col>
      <xdr:colOff>4397829</xdr:colOff>
      <xdr:row>391</xdr:row>
      <xdr:rowOff>92527</xdr:rowOff>
    </xdr:to>
    <xdr:sp macro="" textlink="">
      <xdr:nvSpPr>
        <xdr:cNvPr id="76" name="角丸四角形吹き出し 82">
          <a:extLst>
            <a:ext uri="{FF2B5EF4-FFF2-40B4-BE49-F238E27FC236}">
              <a16:creationId xmlns:a16="http://schemas.microsoft.com/office/drawing/2014/main" id="{4D00DB8A-4C6A-48A3-9995-8638FF7329E3}"/>
            </a:ext>
          </a:extLst>
        </xdr:cNvPr>
        <xdr:cNvSpPr/>
      </xdr:nvSpPr>
      <xdr:spPr>
        <a:xfrm>
          <a:off x="6321879" y="82821235"/>
          <a:ext cx="914400" cy="329292"/>
        </a:xfrm>
        <a:prstGeom prst="wedgeRoundRectCallout">
          <a:avLst>
            <a:gd name="adj1" fmla="val -60629"/>
            <a:gd name="adj2" fmla="val 15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条件を選択</a:t>
          </a:r>
        </a:p>
      </xdr:txBody>
    </xdr:sp>
    <xdr:clientData/>
  </xdr:twoCellAnchor>
  <xdr:twoCellAnchor editAs="oneCell">
    <xdr:from>
      <xdr:col>0</xdr:col>
      <xdr:colOff>2245179</xdr:colOff>
      <xdr:row>399</xdr:row>
      <xdr:rowOff>89807</xdr:rowOff>
    </xdr:from>
    <xdr:to>
      <xdr:col>1</xdr:col>
      <xdr:colOff>3245304</xdr:colOff>
      <xdr:row>401</xdr:row>
      <xdr:rowOff>61231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90B6D4F4-4AA3-41B5-AEBD-070867CE5E63}"/>
            </a:ext>
          </a:extLst>
        </xdr:cNvPr>
        <xdr:cNvSpPr/>
      </xdr:nvSpPr>
      <xdr:spPr>
        <a:xfrm>
          <a:off x="2245179" y="84748007"/>
          <a:ext cx="3838575" cy="371474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3397704</xdr:colOff>
      <xdr:row>397</xdr:row>
      <xdr:rowOff>44903</xdr:rowOff>
    </xdr:from>
    <xdr:to>
      <xdr:col>1</xdr:col>
      <xdr:colOff>4350204</xdr:colOff>
      <xdr:row>398</xdr:row>
      <xdr:rowOff>182335</xdr:rowOff>
    </xdr:to>
    <xdr:sp macro="" textlink="">
      <xdr:nvSpPr>
        <xdr:cNvPr id="78" name="角丸四角形吹き出し 84">
          <a:extLst>
            <a:ext uri="{FF2B5EF4-FFF2-40B4-BE49-F238E27FC236}">
              <a16:creationId xmlns:a16="http://schemas.microsoft.com/office/drawing/2014/main" id="{9DEA44AD-9401-4889-AB31-5BD881EDA811}"/>
            </a:ext>
          </a:extLst>
        </xdr:cNvPr>
        <xdr:cNvSpPr/>
      </xdr:nvSpPr>
      <xdr:spPr>
        <a:xfrm>
          <a:off x="6236154" y="84303053"/>
          <a:ext cx="952500" cy="337457"/>
        </a:xfrm>
        <a:prstGeom prst="wedgeRoundRectCallout">
          <a:avLst>
            <a:gd name="adj1" fmla="val -60629"/>
            <a:gd name="adj2" fmla="val 145937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操作を選択</a:t>
          </a:r>
        </a:p>
      </xdr:txBody>
    </xdr:sp>
    <xdr:clientData/>
  </xdr:twoCellAnchor>
  <xdr:twoCellAnchor editAs="oneCell">
    <xdr:from>
      <xdr:col>0</xdr:col>
      <xdr:colOff>2245179</xdr:colOff>
      <xdr:row>401</xdr:row>
      <xdr:rowOff>117021</xdr:rowOff>
    </xdr:from>
    <xdr:to>
      <xdr:col>1</xdr:col>
      <xdr:colOff>3245304</xdr:colOff>
      <xdr:row>407</xdr:row>
      <xdr:rowOff>108858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080D75BA-177C-4727-A7FF-613DF33E466A}"/>
            </a:ext>
          </a:extLst>
        </xdr:cNvPr>
        <xdr:cNvSpPr/>
      </xdr:nvSpPr>
      <xdr:spPr>
        <a:xfrm>
          <a:off x="2245179" y="85175271"/>
          <a:ext cx="3838575" cy="1191987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3426279</xdr:colOff>
      <xdr:row>401</xdr:row>
      <xdr:rowOff>149678</xdr:rowOff>
    </xdr:from>
    <xdr:to>
      <xdr:col>1</xdr:col>
      <xdr:colOff>4340679</xdr:colOff>
      <xdr:row>403</xdr:row>
      <xdr:rowOff>83003</xdr:rowOff>
    </xdr:to>
    <xdr:sp macro="" textlink="">
      <xdr:nvSpPr>
        <xdr:cNvPr id="80" name="角丸四角形吹き出し 86">
          <a:extLst>
            <a:ext uri="{FF2B5EF4-FFF2-40B4-BE49-F238E27FC236}">
              <a16:creationId xmlns:a16="http://schemas.microsoft.com/office/drawing/2014/main" id="{1B3E71BA-8D18-48CF-B4D7-5CB1148CFA1D}"/>
            </a:ext>
          </a:extLst>
        </xdr:cNvPr>
        <xdr:cNvSpPr/>
      </xdr:nvSpPr>
      <xdr:spPr>
        <a:xfrm>
          <a:off x="6264729" y="85207928"/>
          <a:ext cx="914400" cy="333375"/>
        </a:xfrm>
        <a:prstGeom prst="wedgeRoundRectCallout">
          <a:avLst>
            <a:gd name="adj1" fmla="val -60629"/>
            <a:gd name="adj2" fmla="val 15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対象を選択</a:t>
          </a:r>
        </a:p>
      </xdr:txBody>
    </xdr:sp>
    <xdr:clientData/>
  </xdr:twoCellAnchor>
  <xdr:twoCellAnchor editAs="oneCell">
    <xdr:from>
      <xdr:col>0</xdr:col>
      <xdr:colOff>0</xdr:colOff>
      <xdr:row>426</xdr:row>
      <xdr:rowOff>9524</xdr:rowOff>
    </xdr:from>
    <xdr:to>
      <xdr:col>3</xdr:col>
      <xdr:colOff>255681</xdr:colOff>
      <xdr:row>452</xdr:row>
      <xdr:rowOff>161925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FF2D982D-71AF-418F-8DCA-94B4086B6B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8005" b="35047"/>
        <a:stretch/>
      </xdr:blipFill>
      <xdr:spPr>
        <a:xfrm>
          <a:off x="0" y="90068399"/>
          <a:ext cx="11952381" cy="5353051"/>
        </a:xfrm>
        <a:prstGeom prst="rect">
          <a:avLst/>
        </a:prstGeom>
      </xdr:spPr>
    </xdr:pic>
    <xdr:clientData/>
  </xdr:twoCellAnchor>
  <xdr:twoCellAnchor editAs="oneCell">
    <xdr:from>
      <xdr:col>2</xdr:col>
      <xdr:colOff>1398814</xdr:colOff>
      <xdr:row>436</xdr:row>
      <xdr:rowOff>123825</xdr:rowOff>
    </xdr:from>
    <xdr:to>
      <xdr:col>3</xdr:col>
      <xdr:colOff>522147</xdr:colOff>
      <xdr:row>458</xdr:row>
      <xdr:rowOff>151847</xdr:rowOff>
    </xdr:to>
    <xdr:pic>
      <xdr:nvPicPr>
        <xdr:cNvPr id="82" name="図 81">
          <a:extLst>
            <a:ext uri="{FF2B5EF4-FFF2-40B4-BE49-F238E27FC236}">
              <a16:creationId xmlns:a16="http://schemas.microsoft.com/office/drawing/2014/main" id="{C16FED25-6E48-4A64-B30D-A71C4D545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285514" y="92182950"/>
          <a:ext cx="2933333" cy="4428572"/>
        </a:xfrm>
        <a:prstGeom prst="rect">
          <a:avLst/>
        </a:prstGeom>
      </xdr:spPr>
    </xdr:pic>
    <xdr:clientData/>
  </xdr:twoCellAnchor>
  <xdr:twoCellAnchor editAs="oneCell">
    <xdr:from>
      <xdr:col>2</xdr:col>
      <xdr:colOff>3113314</xdr:colOff>
      <xdr:row>456</xdr:row>
      <xdr:rowOff>85725</xdr:rowOff>
    </xdr:from>
    <xdr:to>
      <xdr:col>3</xdr:col>
      <xdr:colOff>408214</xdr:colOff>
      <xdr:row>458</xdr:row>
      <xdr:rowOff>47624</xdr:rowOff>
    </xdr:to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AA30DB6D-D047-446C-992D-43CFDFF9592D}"/>
            </a:ext>
          </a:extLst>
        </xdr:cNvPr>
        <xdr:cNvSpPr/>
      </xdr:nvSpPr>
      <xdr:spPr>
        <a:xfrm>
          <a:off x="11000014" y="96145350"/>
          <a:ext cx="1104900" cy="361949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2306410</xdr:colOff>
      <xdr:row>453</xdr:row>
      <xdr:rowOff>54428</xdr:rowOff>
    </xdr:from>
    <xdr:to>
      <xdr:col>3</xdr:col>
      <xdr:colOff>420460</xdr:colOff>
      <xdr:row>454</xdr:row>
      <xdr:rowOff>191860</xdr:rowOff>
    </xdr:to>
    <xdr:sp macro="" textlink="">
      <xdr:nvSpPr>
        <xdr:cNvPr id="84" name="角丸四角形吹き出し 90">
          <a:extLst>
            <a:ext uri="{FF2B5EF4-FFF2-40B4-BE49-F238E27FC236}">
              <a16:creationId xmlns:a16="http://schemas.microsoft.com/office/drawing/2014/main" id="{38908D85-B525-403F-95DC-78A15A9B299C}"/>
            </a:ext>
          </a:extLst>
        </xdr:cNvPr>
        <xdr:cNvSpPr/>
      </xdr:nvSpPr>
      <xdr:spPr>
        <a:xfrm>
          <a:off x="10193110" y="95513978"/>
          <a:ext cx="1924050" cy="337457"/>
        </a:xfrm>
        <a:prstGeom prst="wedgeRoundRectCallout">
          <a:avLst>
            <a:gd name="adj1" fmla="val -3600"/>
            <a:gd name="adj2" fmla="val 115192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1</xdr:col>
      <xdr:colOff>2066924</xdr:colOff>
      <xdr:row>432</xdr:row>
      <xdr:rowOff>180975</xdr:rowOff>
    </xdr:from>
    <xdr:to>
      <xdr:col>1</xdr:col>
      <xdr:colOff>4190999</xdr:colOff>
      <xdr:row>435</xdr:row>
      <xdr:rowOff>28574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B4C0DFD4-B21A-44DA-BB66-63B58D8B5DCE}"/>
            </a:ext>
          </a:extLst>
        </xdr:cNvPr>
        <xdr:cNvSpPr/>
      </xdr:nvSpPr>
      <xdr:spPr>
        <a:xfrm>
          <a:off x="4905374" y="91440000"/>
          <a:ext cx="2124075" cy="44767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3636132</xdr:colOff>
      <xdr:row>430</xdr:row>
      <xdr:rowOff>190500</xdr:rowOff>
    </xdr:from>
    <xdr:to>
      <xdr:col>1</xdr:col>
      <xdr:colOff>5000625</xdr:colOff>
      <xdr:row>432</xdr:row>
      <xdr:rowOff>114799</xdr:rowOff>
    </xdr:to>
    <xdr:sp macro="" textlink="">
      <xdr:nvSpPr>
        <xdr:cNvPr id="86" name="線吹き出し 2 (枠付き) 92">
          <a:extLst>
            <a:ext uri="{FF2B5EF4-FFF2-40B4-BE49-F238E27FC236}">
              <a16:creationId xmlns:a16="http://schemas.microsoft.com/office/drawing/2014/main" id="{8EE11D34-CAD1-45F0-88A0-7F3970E1E2B7}"/>
            </a:ext>
          </a:extLst>
        </xdr:cNvPr>
        <xdr:cNvSpPr/>
      </xdr:nvSpPr>
      <xdr:spPr>
        <a:xfrm>
          <a:off x="6474582" y="91049475"/>
          <a:ext cx="1364493" cy="324349"/>
        </a:xfrm>
        <a:prstGeom prst="borderCallout2">
          <a:avLst>
            <a:gd name="adj1" fmla="val 18750"/>
            <a:gd name="adj2" fmla="val -8333"/>
            <a:gd name="adj3" fmla="val 17356"/>
            <a:gd name="adj4" fmla="val -21793"/>
            <a:gd name="adj5" fmla="val 121320"/>
            <a:gd name="adj6" fmla="val -43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商品属性キー情報</a:t>
          </a:r>
        </a:p>
      </xdr:txBody>
    </xdr:sp>
    <xdr:clientData/>
  </xdr:twoCellAnchor>
  <xdr:twoCellAnchor editAs="oneCell">
    <xdr:from>
      <xdr:col>1</xdr:col>
      <xdr:colOff>2076450</xdr:colOff>
      <xdr:row>435</xdr:row>
      <xdr:rowOff>114300</xdr:rowOff>
    </xdr:from>
    <xdr:to>
      <xdr:col>1</xdr:col>
      <xdr:colOff>4200525</xdr:colOff>
      <xdr:row>442</xdr:row>
      <xdr:rowOff>76201</xdr:rowOff>
    </xdr:to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D5E1A790-A33E-4012-8016-3E6A3252E785}"/>
            </a:ext>
          </a:extLst>
        </xdr:cNvPr>
        <xdr:cNvSpPr/>
      </xdr:nvSpPr>
      <xdr:spPr>
        <a:xfrm>
          <a:off x="4914900" y="91973400"/>
          <a:ext cx="2124075" cy="136207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4617208</xdr:colOff>
      <xdr:row>435</xdr:row>
      <xdr:rowOff>0</xdr:rowOff>
    </xdr:from>
    <xdr:to>
      <xdr:col>2</xdr:col>
      <xdr:colOff>219075</xdr:colOff>
      <xdr:row>436</xdr:row>
      <xdr:rowOff>124324</xdr:rowOff>
    </xdr:to>
    <xdr:sp macro="" textlink="">
      <xdr:nvSpPr>
        <xdr:cNvPr id="88" name="線吹き出し 2 (枠付き) 94">
          <a:extLst>
            <a:ext uri="{FF2B5EF4-FFF2-40B4-BE49-F238E27FC236}">
              <a16:creationId xmlns:a16="http://schemas.microsoft.com/office/drawing/2014/main" id="{C78C685D-A4F9-4404-A254-EDA5ED76914D}"/>
            </a:ext>
          </a:extLst>
        </xdr:cNvPr>
        <xdr:cNvSpPr/>
      </xdr:nvSpPr>
      <xdr:spPr>
        <a:xfrm>
          <a:off x="7455658" y="91859100"/>
          <a:ext cx="650117" cy="324349"/>
        </a:xfrm>
        <a:prstGeom prst="borderCallout2">
          <a:avLst>
            <a:gd name="adj1" fmla="val 18750"/>
            <a:gd name="adj2" fmla="val -8333"/>
            <a:gd name="adj3" fmla="val 17356"/>
            <a:gd name="adj4" fmla="val -33514"/>
            <a:gd name="adj5" fmla="val 118383"/>
            <a:gd name="adj6" fmla="val -6424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設定値</a:t>
          </a:r>
        </a:p>
      </xdr:txBody>
    </xdr:sp>
    <xdr:clientData/>
  </xdr:twoCellAnchor>
  <xdr:twoCellAnchor editAs="oneCell">
    <xdr:from>
      <xdr:col>1</xdr:col>
      <xdr:colOff>2066925</xdr:colOff>
      <xdr:row>442</xdr:row>
      <xdr:rowOff>152400</xdr:rowOff>
    </xdr:from>
    <xdr:to>
      <xdr:col>1</xdr:col>
      <xdr:colOff>4191000</xdr:colOff>
      <xdr:row>445</xdr:row>
      <xdr:rowOff>0</xdr:rowOff>
    </xdr:to>
    <xdr:sp macro="" textlink="">
      <xdr:nvSpPr>
        <xdr:cNvPr id="89" name="正方形/長方形 88">
          <a:extLst>
            <a:ext uri="{FF2B5EF4-FFF2-40B4-BE49-F238E27FC236}">
              <a16:creationId xmlns:a16="http://schemas.microsoft.com/office/drawing/2014/main" id="{227772E5-2106-4A71-87A0-034B4BED2F0A}"/>
            </a:ext>
          </a:extLst>
        </xdr:cNvPr>
        <xdr:cNvSpPr/>
      </xdr:nvSpPr>
      <xdr:spPr>
        <a:xfrm>
          <a:off x="4905375" y="93411675"/>
          <a:ext cx="2124075" cy="4476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4855333</xdr:colOff>
      <xdr:row>441</xdr:row>
      <xdr:rowOff>171450</xdr:rowOff>
    </xdr:from>
    <xdr:to>
      <xdr:col>2</xdr:col>
      <xdr:colOff>1323975</xdr:colOff>
      <xdr:row>443</xdr:row>
      <xdr:rowOff>95748</xdr:rowOff>
    </xdr:to>
    <xdr:sp macro="" textlink="">
      <xdr:nvSpPr>
        <xdr:cNvPr id="90" name="線吹き出し 2 (枠付き) 96">
          <a:extLst>
            <a:ext uri="{FF2B5EF4-FFF2-40B4-BE49-F238E27FC236}">
              <a16:creationId xmlns:a16="http://schemas.microsoft.com/office/drawing/2014/main" id="{658530BE-D12F-4AB1-9A45-FFB90C25D638}"/>
            </a:ext>
          </a:extLst>
        </xdr:cNvPr>
        <xdr:cNvSpPr/>
      </xdr:nvSpPr>
      <xdr:spPr>
        <a:xfrm>
          <a:off x="7693783" y="93230700"/>
          <a:ext cx="1516892" cy="324348"/>
        </a:xfrm>
        <a:prstGeom prst="borderCallout2">
          <a:avLst>
            <a:gd name="adj1" fmla="val 18750"/>
            <a:gd name="adj2" fmla="val -8333"/>
            <a:gd name="adj3" fmla="val 17356"/>
            <a:gd name="adj4" fmla="val -21793"/>
            <a:gd name="adj5" fmla="val 121320"/>
            <a:gd name="adj6" fmla="val -43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商品属性適用開始日</a:t>
          </a:r>
        </a:p>
      </xdr:txBody>
    </xdr:sp>
    <xdr:clientData/>
  </xdr:twoCellAnchor>
  <xdr:twoCellAnchor editAs="oneCell">
    <xdr:from>
      <xdr:col>1</xdr:col>
      <xdr:colOff>2066925</xdr:colOff>
      <xdr:row>445</xdr:row>
      <xdr:rowOff>104775</xdr:rowOff>
    </xdr:from>
    <xdr:to>
      <xdr:col>1</xdr:col>
      <xdr:colOff>4191000</xdr:colOff>
      <xdr:row>447</xdr:row>
      <xdr:rowOff>152400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CEBFEE02-F7D0-42EF-9490-62BE75DAC748}"/>
            </a:ext>
          </a:extLst>
        </xdr:cNvPr>
        <xdr:cNvSpPr/>
      </xdr:nvSpPr>
      <xdr:spPr>
        <a:xfrm>
          <a:off x="4905375" y="93964125"/>
          <a:ext cx="2124075" cy="4476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4826758</xdr:colOff>
      <xdr:row>444</xdr:row>
      <xdr:rowOff>133350</xdr:rowOff>
    </xdr:from>
    <xdr:to>
      <xdr:col>2</xdr:col>
      <xdr:colOff>1228725</xdr:colOff>
      <xdr:row>446</xdr:row>
      <xdr:rowOff>57648</xdr:rowOff>
    </xdr:to>
    <xdr:sp macro="" textlink="">
      <xdr:nvSpPr>
        <xdr:cNvPr id="92" name="線吹き出し 2 (枠付き) 98">
          <a:extLst>
            <a:ext uri="{FF2B5EF4-FFF2-40B4-BE49-F238E27FC236}">
              <a16:creationId xmlns:a16="http://schemas.microsoft.com/office/drawing/2014/main" id="{A9D135D5-C19F-4672-997A-D2EC7E3476D7}"/>
            </a:ext>
          </a:extLst>
        </xdr:cNvPr>
        <xdr:cNvSpPr/>
      </xdr:nvSpPr>
      <xdr:spPr>
        <a:xfrm>
          <a:off x="7665208" y="93792675"/>
          <a:ext cx="1450217" cy="324348"/>
        </a:xfrm>
        <a:prstGeom prst="borderCallout2">
          <a:avLst>
            <a:gd name="adj1" fmla="val 18750"/>
            <a:gd name="adj2" fmla="val -8333"/>
            <a:gd name="adj3" fmla="val 17356"/>
            <a:gd name="adj4" fmla="val -21793"/>
            <a:gd name="adj5" fmla="val 121320"/>
            <a:gd name="adj6" fmla="val -43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商品属性適用終了日</a:t>
          </a:r>
        </a:p>
      </xdr:txBody>
    </xdr:sp>
    <xdr:clientData/>
  </xdr:twoCellAnchor>
  <xdr:twoCellAnchor editAs="oneCell">
    <xdr:from>
      <xdr:col>1</xdr:col>
      <xdr:colOff>2105025</xdr:colOff>
      <xdr:row>385</xdr:row>
      <xdr:rowOff>19050</xdr:rowOff>
    </xdr:from>
    <xdr:to>
      <xdr:col>3</xdr:col>
      <xdr:colOff>238125</xdr:colOff>
      <xdr:row>387</xdr:row>
      <xdr:rowOff>38099</xdr:rowOff>
    </xdr:to>
    <xdr:sp macro="" textlink="">
      <xdr:nvSpPr>
        <xdr:cNvPr id="93" name="角丸四角形 99">
          <a:extLst>
            <a:ext uri="{FF2B5EF4-FFF2-40B4-BE49-F238E27FC236}">
              <a16:creationId xmlns:a16="http://schemas.microsoft.com/office/drawing/2014/main" id="{5494C2B1-C440-4A56-AB1A-D9B0F33345D7}"/>
            </a:ext>
          </a:extLst>
        </xdr:cNvPr>
        <xdr:cNvSpPr/>
      </xdr:nvSpPr>
      <xdr:spPr>
        <a:xfrm>
          <a:off x="4943475" y="81876900"/>
          <a:ext cx="6991350" cy="419099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商品と提供サービス＞小売商品＞任意の商品をクリック＞依存関係＞追加</a:t>
          </a:r>
        </a:p>
      </xdr:txBody>
    </xdr:sp>
    <xdr:clientData/>
  </xdr:twoCellAnchor>
  <xdr:twoCellAnchor editAs="oneCell">
    <xdr:from>
      <xdr:col>1</xdr:col>
      <xdr:colOff>2047874</xdr:colOff>
      <xdr:row>426</xdr:row>
      <xdr:rowOff>9525</xdr:rowOff>
    </xdr:from>
    <xdr:to>
      <xdr:col>3</xdr:col>
      <xdr:colOff>247649</xdr:colOff>
      <xdr:row>428</xdr:row>
      <xdr:rowOff>28575</xdr:rowOff>
    </xdr:to>
    <xdr:sp macro="" textlink="">
      <xdr:nvSpPr>
        <xdr:cNvPr id="94" name="角丸四角形 100">
          <a:extLst>
            <a:ext uri="{FF2B5EF4-FFF2-40B4-BE49-F238E27FC236}">
              <a16:creationId xmlns:a16="http://schemas.microsoft.com/office/drawing/2014/main" id="{7F229FDE-2308-44A0-8243-FDFBF76A0718}"/>
            </a:ext>
          </a:extLst>
        </xdr:cNvPr>
        <xdr:cNvSpPr/>
      </xdr:nvSpPr>
      <xdr:spPr>
        <a:xfrm>
          <a:off x="4886324" y="90068400"/>
          <a:ext cx="7058025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商品と提供サービス＞小売商品＞任意の商品をクリック＞商品属性＞追加</a:t>
          </a:r>
        </a:p>
      </xdr:txBody>
    </xdr:sp>
    <xdr:clientData/>
  </xdr:twoCellAnchor>
  <xdr:twoCellAnchor editAs="oneCell">
    <xdr:from>
      <xdr:col>3</xdr:col>
      <xdr:colOff>1084762</xdr:colOff>
      <xdr:row>64</xdr:row>
      <xdr:rowOff>204106</xdr:rowOff>
    </xdr:from>
    <xdr:to>
      <xdr:col>17</xdr:col>
      <xdr:colOff>108857</xdr:colOff>
      <xdr:row>102</xdr:row>
      <xdr:rowOff>95040</xdr:rowOff>
    </xdr:to>
    <xdr:pic>
      <xdr:nvPicPr>
        <xdr:cNvPr id="95" name="図 94">
          <a:extLst>
            <a:ext uri="{FF2B5EF4-FFF2-40B4-BE49-F238E27FC236}">
              <a16:creationId xmlns:a16="http://schemas.microsoft.com/office/drawing/2014/main" id="{1B122B68-D3B0-4995-BCB9-CD2FB99DB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781462" y="17853931"/>
          <a:ext cx="12006670" cy="7491884"/>
        </a:xfrm>
        <a:prstGeom prst="rect">
          <a:avLst/>
        </a:prstGeom>
      </xdr:spPr>
    </xdr:pic>
    <xdr:clientData/>
  </xdr:twoCellAnchor>
  <xdr:twoCellAnchor editAs="oneCell">
    <xdr:from>
      <xdr:col>8</xdr:col>
      <xdr:colOff>51708</xdr:colOff>
      <xdr:row>65</xdr:row>
      <xdr:rowOff>19050</xdr:rowOff>
    </xdr:from>
    <xdr:to>
      <xdr:col>17</xdr:col>
      <xdr:colOff>81644</xdr:colOff>
      <xdr:row>67</xdr:row>
      <xdr:rowOff>38100</xdr:rowOff>
    </xdr:to>
    <xdr:sp macro="" textlink="">
      <xdr:nvSpPr>
        <xdr:cNvPr id="96" name="角丸四角形 23">
          <a:extLst>
            <a:ext uri="{FF2B5EF4-FFF2-40B4-BE49-F238E27FC236}">
              <a16:creationId xmlns:a16="http://schemas.microsoft.com/office/drawing/2014/main" id="{578C5D41-3BA7-4B51-8BDC-78E3C0E50B76}"/>
            </a:ext>
          </a:extLst>
        </xdr:cNvPr>
        <xdr:cNvSpPr/>
      </xdr:nvSpPr>
      <xdr:spPr>
        <a:xfrm>
          <a:off x="18558783" y="17868900"/>
          <a:ext cx="6202136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商品と提供サービス＞小売商品＞アクション＞小売商品の作成</a:t>
          </a:r>
        </a:p>
      </xdr:txBody>
    </xdr:sp>
    <xdr:clientData/>
  </xdr:twoCellAnchor>
  <xdr:twoCellAnchor editAs="oneCell">
    <xdr:from>
      <xdr:col>0</xdr:col>
      <xdr:colOff>1476375</xdr:colOff>
      <xdr:row>85</xdr:row>
      <xdr:rowOff>190500</xdr:rowOff>
    </xdr:from>
    <xdr:to>
      <xdr:col>1</xdr:col>
      <xdr:colOff>952500</xdr:colOff>
      <xdr:row>88</xdr:row>
      <xdr:rowOff>81643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64325F7B-108C-4AE0-815B-7C20838E2E23}"/>
            </a:ext>
          </a:extLst>
        </xdr:cNvPr>
        <xdr:cNvSpPr/>
      </xdr:nvSpPr>
      <xdr:spPr>
        <a:xfrm>
          <a:off x="1476375" y="22040850"/>
          <a:ext cx="2314575" cy="49121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1610029</xdr:colOff>
      <xdr:row>85</xdr:row>
      <xdr:rowOff>140153</xdr:rowOff>
    </xdr:from>
    <xdr:to>
      <xdr:col>1</xdr:col>
      <xdr:colOff>2831647</xdr:colOff>
      <xdr:row>87</xdr:row>
      <xdr:rowOff>64452</xdr:rowOff>
    </xdr:to>
    <xdr:sp macro="" textlink="">
      <xdr:nvSpPr>
        <xdr:cNvPr id="98" name="線吹き出し 2 (枠付き) 14">
          <a:extLst>
            <a:ext uri="{FF2B5EF4-FFF2-40B4-BE49-F238E27FC236}">
              <a16:creationId xmlns:a16="http://schemas.microsoft.com/office/drawing/2014/main" id="{B28F48D2-D108-4711-843D-88FD3AD114CB}"/>
            </a:ext>
          </a:extLst>
        </xdr:cNvPr>
        <xdr:cNvSpPr/>
      </xdr:nvSpPr>
      <xdr:spPr>
        <a:xfrm>
          <a:off x="4448479" y="21990503"/>
          <a:ext cx="1221618" cy="324349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94890"/>
            <a:gd name="adj6" fmla="val -5427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商品適用開始日</a:t>
          </a:r>
        </a:p>
      </xdr:txBody>
    </xdr:sp>
    <xdr:clientData/>
  </xdr:twoCellAnchor>
  <xdr:twoCellAnchor editAs="oneCell">
    <xdr:from>
      <xdr:col>1</xdr:col>
      <xdr:colOff>3687536</xdr:colOff>
      <xdr:row>69</xdr:row>
      <xdr:rowOff>40821</xdr:rowOff>
    </xdr:from>
    <xdr:to>
      <xdr:col>3</xdr:col>
      <xdr:colOff>938893</xdr:colOff>
      <xdr:row>93</xdr:row>
      <xdr:rowOff>47059</xdr:rowOff>
    </xdr:to>
    <xdr:pic>
      <xdr:nvPicPr>
        <xdr:cNvPr id="99" name="図 98">
          <a:extLst>
            <a:ext uri="{FF2B5EF4-FFF2-40B4-BE49-F238E27FC236}">
              <a16:creationId xmlns:a16="http://schemas.microsoft.com/office/drawing/2014/main" id="{498909CF-49F7-4576-B915-A7CBC2778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525986" y="18690771"/>
          <a:ext cx="6109607" cy="4806838"/>
        </a:xfrm>
        <a:prstGeom prst="rect">
          <a:avLst/>
        </a:prstGeom>
      </xdr:spPr>
    </xdr:pic>
    <xdr:clientData/>
  </xdr:twoCellAnchor>
  <xdr:twoCellAnchor editAs="oneCell">
    <xdr:from>
      <xdr:col>1</xdr:col>
      <xdr:colOff>4408714</xdr:colOff>
      <xdr:row>74</xdr:row>
      <xdr:rowOff>54429</xdr:rowOff>
    </xdr:from>
    <xdr:to>
      <xdr:col>2</xdr:col>
      <xdr:colOff>244927</xdr:colOff>
      <xdr:row>75</xdr:row>
      <xdr:rowOff>81643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A35F8688-5007-4EB8-9069-0BD65C3DBEE1}"/>
            </a:ext>
          </a:extLst>
        </xdr:cNvPr>
        <xdr:cNvSpPr/>
      </xdr:nvSpPr>
      <xdr:spPr>
        <a:xfrm>
          <a:off x="7247164" y="19704504"/>
          <a:ext cx="884463" cy="22723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529622</xdr:colOff>
      <xdr:row>71</xdr:row>
      <xdr:rowOff>155121</xdr:rowOff>
    </xdr:from>
    <xdr:to>
      <xdr:col>2</xdr:col>
      <xdr:colOff>1789340</xdr:colOff>
      <xdr:row>73</xdr:row>
      <xdr:rowOff>79421</xdr:rowOff>
    </xdr:to>
    <xdr:sp macro="" textlink="">
      <xdr:nvSpPr>
        <xdr:cNvPr id="101" name="線吹き出し 2 (枠付き) 16">
          <a:extLst>
            <a:ext uri="{FF2B5EF4-FFF2-40B4-BE49-F238E27FC236}">
              <a16:creationId xmlns:a16="http://schemas.microsoft.com/office/drawing/2014/main" id="{184C1E8E-DE8F-4F6A-876A-F3C8B9884FD8}"/>
            </a:ext>
          </a:extLst>
        </xdr:cNvPr>
        <xdr:cNvSpPr/>
      </xdr:nvSpPr>
      <xdr:spPr>
        <a:xfrm>
          <a:off x="8416322" y="19205121"/>
          <a:ext cx="1259718" cy="324350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144813"/>
            <a:gd name="adj6" fmla="val -5694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サービスキー情報</a:t>
          </a:r>
        </a:p>
      </xdr:txBody>
    </xdr:sp>
    <xdr:clientData/>
  </xdr:twoCellAnchor>
  <xdr:twoCellAnchor editAs="oneCell">
    <xdr:from>
      <xdr:col>2</xdr:col>
      <xdr:colOff>1719943</xdr:colOff>
      <xdr:row>74</xdr:row>
      <xdr:rowOff>40822</xdr:rowOff>
    </xdr:from>
    <xdr:to>
      <xdr:col>2</xdr:col>
      <xdr:colOff>2530928</xdr:colOff>
      <xdr:row>75</xdr:row>
      <xdr:rowOff>54428</xdr:rowOff>
    </xdr:to>
    <xdr:sp macro="" textlink="">
      <xdr:nvSpPr>
        <xdr:cNvPr id="102" name="正方形/長方形 101">
          <a:extLst>
            <a:ext uri="{FF2B5EF4-FFF2-40B4-BE49-F238E27FC236}">
              <a16:creationId xmlns:a16="http://schemas.microsoft.com/office/drawing/2014/main" id="{61A88B27-0CD1-4CB1-BCD5-F2AA2262F30D}"/>
            </a:ext>
          </a:extLst>
        </xdr:cNvPr>
        <xdr:cNvSpPr/>
      </xdr:nvSpPr>
      <xdr:spPr>
        <a:xfrm>
          <a:off x="9606643" y="19690897"/>
          <a:ext cx="810985" cy="21363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2778882</xdr:colOff>
      <xdr:row>71</xdr:row>
      <xdr:rowOff>187778</xdr:rowOff>
    </xdr:from>
    <xdr:to>
      <xdr:col>3</xdr:col>
      <xdr:colOff>47625</xdr:colOff>
      <xdr:row>73</xdr:row>
      <xdr:rowOff>112078</xdr:rowOff>
    </xdr:to>
    <xdr:sp macro="" textlink="">
      <xdr:nvSpPr>
        <xdr:cNvPr id="103" name="線吹き出し 2 (枠付き) 18">
          <a:extLst>
            <a:ext uri="{FF2B5EF4-FFF2-40B4-BE49-F238E27FC236}">
              <a16:creationId xmlns:a16="http://schemas.microsoft.com/office/drawing/2014/main" id="{F1F7FA8B-0AC5-4D27-82AE-FD3ED2D7F608}"/>
            </a:ext>
          </a:extLst>
        </xdr:cNvPr>
        <xdr:cNvSpPr/>
      </xdr:nvSpPr>
      <xdr:spPr>
        <a:xfrm>
          <a:off x="10665582" y="19237778"/>
          <a:ext cx="1078743" cy="324350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144813"/>
            <a:gd name="adj6" fmla="val -5694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サービス表示名</a:t>
          </a:r>
        </a:p>
      </xdr:txBody>
    </xdr:sp>
    <xdr:clientData/>
  </xdr:twoCellAnchor>
  <xdr:twoCellAnchor editAs="oneCell">
    <xdr:from>
      <xdr:col>1</xdr:col>
      <xdr:colOff>3974648</xdr:colOff>
      <xdr:row>73</xdr:row>
      <xdr:rowOff>193222</xdr:rowOff>
    </xdr:from>
    <xdr:to>
      <xdr:col>1</xdr:col>
      <xdr:colOff>4241348</xdr:colOff>
      <xdr:row>75</xdr:row>
      <xdr:rowOff>117022</xdr:rowOff>
    </xdr:to>
    <xdr:sp macro="" textlink="">
      <xdr:nvSpPr>
        <xdr:cNvPr id="104" name="正方形/長方形 103">
          <a:extLst>
            <a:ext uri="{FF2B5EF4-FFF2-40B4-BE49-F238E27FC236}">
              <a16:creationId xmlns:a16="http://schemas.microsoft.com/office/drawing/2014/main" id="{4EB47391-CF52-42DB-BC9B-DA410588088F}"/>
            </a:ext>
          </a:extLst>
        </xdr:cNvPr>
        <xdr:cNvSpPr/>
      </xdr:nvSpPr>
      <xdr:spPr>
        <a:xfrm>
          <a:off x="6813098" y="19643272"/>
          <a:ext cx="266700" cy="3238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3488872</xdr:colOff>
      <xdr:row>70</xdr:row>
      <xdr:rowOff>107496</xdr:rowOff>
    </xdr:from>
    <xdr:to>
      <xdr:col>2</xdr:col>
      <xdr:colOff>107496</xdr:colOff>
      <xdr:row>72</xdr:row>
      <xdr:rowOff>40822</xdr:rowOff>
    </xdr:to>
    <xdr:sp macro="" textlink="">
      <xdr:nvSpPr>
        <xdr:cNvPr id="105" name="角丸四角形吹き出し 20">
          <a:extLst>
            <a:ext uri="{FF2B5EF4-FFF2-40B4-BE49-F238E27FC236}">
              <a16:creationId xmlns:a16="http://schemas.microsoft.com/office/drawing/2014/main" id="{59CEC400-6F0E-480E-B169-617FD4FD7204}"/>
            </a:ext>
          </a:extLst>
        </xdr:cNvPr>
        <xdr:cNvSpPr/>
      </xdr:nvSpPr>
      <xdr:spPr>
        <a:xfrm>
          <a:off x="6327322" y="18957471"/>
          <a:ext cx="1666874" cy="333376"/>
        </a:xfrm>
        <a:prstGeom prst="wedgeRoundRectCallout">
          <a:avLst>
            <a:gd name="adj1" fmla="val -16185"/>
            <a:gd name="adj2" fmla="val 120222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該当するサービスをクリック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</xdr:col>
      <xdr:colOff>3197678</xdr:colOff>
      <xdr:row>92</xdr:row>
      <xdr:rowOff>81643</xdr:rowOff>
    </xdr:from>
    <xdr:to>
      <xdr:col>1</xdr:col>
      <xdr:colOff>3633107</xdr:colOff>
      <xdr:row>94</xdr:row>
      <xdr:rowOff>27214</xdr:rowOff>
    </xdr:to>
    <xdr:sp macro="" textlink="">
      <xdr:nvSpPr>
        <xdr:cNvPr id="106" name="正方形/長方形 105">
          <a:extLst>
            <a:ext uri="{FF2B5EF4-FFF2-40B4-BE49-F238E27FC236}">
              <a16:creationId xmlns:a16="http://schemas.microsoft.com/office/drawing/2014/main" id="{C509AF66-E606-479C-A356-B2B81AC4A7D6}"/>
            </a:ext>
          </a:extLst>
        </xdr:cNvPr>
        <xdr:cNvSpPr/>
      </xdr:nvSpPr>
      <xdr:spPr>
        <a:xfrm>
          <a:off x="6036128" y="23332168"/>
          <a:ext cx="435429" cy="34562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3415393</xdr:colOff>
      <xdr:row>87</xdr:row>
      <xdr:rowOff>81643</xdr:rowOff>
    </xdr:from>
    <xdr:to>
      <xdr:col>1</xdr:col>
      <xdr:colOff>3673928</xdr:colOff>
      <xdr:row>92</xdr:row>
      <xdr:rowOff>81643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1A155537-E6E2-41EC-AAA0-7EC9362AC4E8}"/>
            </a:ext>
          </a:extLst>
        </xdr:cNvPr>
        <xdr:cNvCxnSpPr>
          <a:stCxn id="106" idx="0"/>
        </xdr:cNvCxnSpPr>
      </xdr:nvCxnSpPr>
      <xdr:spPr>
        <a:xfrm flipV="1">
          <a:off x="6253843" y="22332043"/>
          <a:ext cx="258535" cy="1000125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377193</xdr:colOff>
      <xdr:row>68</xdr:row>
      <xdr:rowOff>163287</xdr:rowOff>
    </xdr:from>
    <xdr:to>
      <xdr:col>18</xdr:col>
      <xdr:colOff>542180</xdr:colOff>
      <xdr:row>92</xdr:row>
      <xdr:rowOff>176893</xdr:rowOff>
    </xdr:to>
    <xdr:pic>
      <xdr:nvPicPr>
        <xdr:cNvPr id="108" name="図 107">
          <a:extLst>
            <a:ext uri="{FF2B5EF4-FFF2-40B4-BE49-F238E27FC236}">
              <a16:creationId xmlns:a16="http://schemas.microsoft.com/office/drawing/2014/main" id="{49F714AF-C815-4A80-BCEC-C482E772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570068" y="18613212"/>
          <a:ext cx="6337187" cy="4814206"/>
        </a:xfrm>
        <a:prstGeom prst="rect">
          <a:avLst/>
        </a:prstGeom>
      </xdr:spPr>
    </xdr:pic>
    <xdr:clientData/>
  </xdr:twoCellAnchor>
  <xdr:twoCellAnchor editAs="oneCell">
    <xdr:from>
      <xdr:col>3</xdr:col>
      <xdr:colOff>3347356</xdr:colOff>
      <xdr:row>74</xdr:row>
      <xdr:rowOff>204106</xdr:rowOff>
    </xdr:from>
    <xdr:to>
      <xdr:col>5</xdr:col>
      <xdr:colOff>462642</xdr:colOff>
      <xdr:row>77</xdr:row>
      <xdr:rowOff>95249</xdr:rowOff>
    </xdr:to>
    <xdr:sp macro="" textlink="">
      <xdr:nvSpPr>
        <xdr:cNvPr id="109" name="正方形/長方形 108">
          <a:extLst>
            <a:ext uri="{FF2B5EF4-FFF2-40B4-BE49-F238E27FC236}">
              <a16:creationId xmlns:a16="http://schemas.microsoft.com/office/drawing/2014/main" id="{52C90120-811E-4247-A887-2D46B5805F1E}"/>
            </a:ext>
          </a:extLst>
        </xdr:cNvPr>
        <xdr:cNvSpPr/>
      </xdr:nvSpPr>
      <xdr:spPr>
        <a:xfrm>
          <a:off x="15044056" y="19854181"/>
          <a:ext cx="1868261" cy="49121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189442</xdr:colOff>
      <xdr:row>74</xdr:row>
      <xdr:rowOff>163286</xdr:rowOff>
    </xdr:from>
    <xdr:to>
      <xdr:col>8</xdr:col>
      <xdr:colOff>283961</xdr:colOff>
      <xdr:row>76</xdr:row>
      <xdr:rowOff>83503</xdr:rowOff>
    </xdr:to>
    <xdr:sp macro="" textlink="">
      <xdr:nvSpPr>
        <xdr:cNvPr id="110" name="線吹き出し 2 (枠付き) 6">
          <a:extLst>
            <a:ext uri="{FF2B5EF4-FFF2-40B4-BE49-F238E27FC236}">
              <a16:creationId xmlns:a16="http://schemas.microsoft.com/office/drawing/2014/main" id="{36E41499-7B1D-4A85-AB69-8AB9BD72202E}"/>
            </a:ext>
          </a:extLst>
        </xdr:cNvPr>
        <xdr:cNvSpPr/>
      </xdr:nvSpPr>
      <xdr:spPr>
        <a:xfrm>
          <a:off x="17324917" y="19813361"/>
          <a:ext cx="1466119" cy="320267"/>
        </a:xfrm>
        <a:prstGeom prst="borderCallout2">
          <a:avLst>
            <a:gd name="adj1" fmla="val 18750"/>
            <a:gd name="adj2" fmla="val -8333"/>
            <a:gd name="adj3" fmla="val 20293"/>
            <a:gd name="adj4" fmla="val -19271"/>
            <a:gd name="adj5" fmla="val 68460"/>
            <a:gd name="adj6" fmla="val -31111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内部で使用する名称</a:t>
          </a:r>
        </a:p>
      </xdr:txBody>
    </xdr:sp>
    <xdr:clientData/>
  </xdr:twoCellAnchor>
  <xdr:twoCellAnchor editAs="oneCell">
    <xdr:from>
      <xdr:col>5</xdr:col>
      <xdr:colOff>540204</xdr:colOff>
      <xdr:row>71</xdr:row>
      <xdr:rowOff>163286</xdr:rowOff>
    </xdr:from>
    <xdr:to>
      <xdr:col>9</xdr:col>
      <xdr:colOff>54429</xdr:colOff>
      <xdr:row>74</xdr:row>
      <xdr:rowOff>54430</xdr:rowOff>
    </xdr:to>
    <xdr:sp macro="" textlink="">
      <xdr:nvSpPr>
        <xdr:cNvPr id="111" name="正方形/長方形 110">
          <a:extLst>
            <a:ext uri="{FF2B5EF4-FFF2-40B4-BE49-F238E27FC236}">
              <a16:creationId xmlns:a16="http://schemas.microsoft.com/office/drawing/2014/main" id="{20358240-7F8F-4180-9277-2670AF7F4291}"/>
            </a:ext>
          </a:extLst>
        </xdr:cNvPr>
        <xdr:cNvSpPr/>
      </xdr:nvSpPr>
      <xdr:spPr>
        <a:xfrm>
          <a:off x="16989879" y="19213286"/>
          <a:ext cx="2257425" cy="49121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341843</xdr:colOff>
      <xdr:row>69</xdr:row>
      <xdr:rowOff>108858</xdr:rowOff>
    </xdr:from>
    <xdr:to>
      <xdr:col>9</xdr:col>
      <xdr:colOff>50347</xdr:colOff>
      <xdr:row>71</xdr:row>
      <xdr:rowOff>33156</xdr:rowOff>
    </xdr:to>
    <xdr:sp macro="" textlink="">
      <xdr:nvSpPr>
        <xdr:cNvPr id="112" name="線吹き出し 2 (枠付き) 8">
          <a:extLst>
            <a:ext uri="{FF2B5EF4-FFF2-40B4-BE49-F238E27FC236}">
              <a16:creationId xmlns:a16="http://schemas.microsoft.com/office/drawing/2014/main" id="{293F1A40-6834-4FF6-87ED-CCDAF385FFC7}"/>
            </a:ext>
          </a:extLst>
        </xdr:cNvPr>
        <xdr:cNvSpPr/>
      </xdr:nvSpPr>
      <xdr:spPr>
        <a:xfrm>
          <a:off x="18163118" y="18758808"/>
          <a:ext cx="1080104" cy="324348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144813"/>
            <a:gd name="adj6" fmla="val -5694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商品キー情報</a:t>
          </a:r>
        </a:p>
      </xdr:txBody>
    </xdr:sp>
    <xdr:clientData/>
  </xdr:twoCellAnchor>
  <xdr:twoCellAnchor editAs="oneCell">
    <xdr:from>
      <xdr:col>3</xdr:col>
      <xdr:colOff>3320141</xdr:colOff>
      <xdr:row>71</xdr:row>
      <xdr:rowOff>149678</xdr:rowOff>
    </xdr:from>
    <xdr:to>
      <xdr:col>5</xdr:col>
      <xdr:colOff>483053</xdr:colOff>
      <xdr:row>74</xdr:row>
      <xdr:rowOff>54430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BA62FF6B-C7A2-49DA-A418-5E0B43A0E67C}"/>
            </a:ext>
          </a:extLst>
        </xdr:cNvPr>
        <xdr:cNvSpPr/>
      </xdr:nvSpPr>
      <xdr:spPr>
        <a:xfrm>
          <a:off x="15016841" y="19199678"/>
          <a:ext cx="1915887" cy="50482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280610</xdr:colOff>
      <xdr:row>69</xdr:row>
      <xdr:rowOff>81643</xdr:rowOff>
    </xdr:from>
    <xdr:to>
      <xdr:col>6</xdr:col>
      <xdr:colOff>560614</xdr:colOff>
      <xdr:row>71</xdr:row>
      <xdr:rowOff>5941</xdr:rowOff>
    </xdr:to>
    <xdr:sp macro="" textlink="">
      <xdr:nvSpPr>
        <xdr:cNvPr id="114" name="線吹き出し 2 (枠付き) 10">
          <a:extLst>
            <a:ext uri="{FF2B5EF4-FFF2-40B4-BE49-F238E27FC236}">
              <a16:creationId xmlns:a16="http://schemas.microsoft.com/office/drawing/2014/main" id="{29611BCD-F2FC-426C-A240-7E77F0368394}"/>
            </a:ext>
          </a:extLst>
        </xdr:cNvPr>
        <xdr:cNvSpPr/>
      </xdr:nvSpPr>
      <xdr:spPr>
        <a:xfrm>
          <a:off x="16044485" y="18731593"/>
          <a:ext cx="1651604" cy="324348"/>
        </a:xfrm>
        <a:prstGeom prst="borderCallout2">
          <a:avLst>
            <a:gd name="adj1" fmla="val 18750"/>
            <a:gd name="adj2" fmla="val -8333"/>
            <a:gd name="adj3" fmla="val 20293"/>
            <a:gd name="adj4" fmla="val -20863"/>
            <a:gd name="adj5" fmla="val 144813"/>
            <a:gd name="adj6" fmla="val -42781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請求書表示名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3333749</xdr:colOff>
      <xdr:row>77</xdr:row>
      <xdr:rowOff>190499</xdr:rowOff>
    </xdr:from>
    <xdr:to>
      <xdr:col>8</xdr:col>
      <xdr:colOff>380999</xdr:colOff>
      <xdr:row>82</xdr:row>
      <xdr:rowOff>191861</xdr:rowOff>
    </xdr:to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000A187F-0C47-4414-A99A-4DC25F78683D}"/>
            </a:ext>
          </a:extLst>
        </xdr:cNvPr>
        <xdr:cNvSpPr/>
      </xdr:nvSpPr>
      <xdr:spPr>
        <a:xfrm>
          <a:off x="15030449" y="20440649"/>
          <a:ext cx="3857625" cy="100148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249314</xdr:colOff>
      <xdr:row>75</xdr:row>
      <xdr:rowOff>134713</xdr:rowOff>
    </xdr:from>
    <xdr:to>
      <xdr:col>9</xdr:col>
      <xdr:colOff>352425</xdr:colOff>
      <xdr:row>77</xdr:row>
      <xdr:rowOff>54929</xdr:rowOff>
    </xdr:to>
    <xdr:sp macro="" textlink="">
      <xdr:nvSpPr>
        <xdr:cNvPr id="116" name="線吹き出し 2 (枠付き) 12">
          <a:extLst>
            <a:ext uri="{FF2B5EF4-FFF2-40B4-BE49-F238E27FC236}">
              <a16:creationId xmlns:a16="http://schemas.microsoft.com/office/drawing/2014/main" id="{6E41B2F3-82A2-42AB-AFED-B42438AA2CC0}"/>
            </a:ext>
          </a:extLst>
        </xdr:cNvPr>
        <xdr:cNvSpPr/>
      </xdr:nvSpPr>
      <xdr:spPr>
        <a:xfrm>
          <a:off x="18756389" y="19984813"/>
          <a:ext cx="788911" cy="320266"/>
        </a:xfrm>
        <a:prstGeom prst="borderCallout2">
          <a:avLst>
            <a:gd name="adj1" fmla="val 18750"/>
            <a:gd name="adj2" fmla="val -8333"/>
            <a:gd name="adj3" fmla="val 20293"/>
            <a:gd name="adj4" fmla="val -34017"/>
            <a:gd name="adj5" fmla="val 141876"/>
            <a:gd name="adj6" fmla="val -7882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商品説明</a:t>
          </a:r>
        </a:p>
      </xdr:txBody>
    </xdr:sp>
    <xdr:clientData/>
  </xdr:twoCellAnchor>
  <xdr:twoCellAnchor editAs="oneCell">
    <xdr:from>
      <xdr:col>12</xdr:col>
      <xdr:colOff>594632</xdr:colOff>
      <xdr:row>98</xdr:row>
      <xdr:rowOff>91167</xdr:rowOff>
    </xdr:from>
    <xdr:to>
      <xdr:col>14</xdr:col>
      <xdr:colOff>81642</xdr:colOff>
      <xdr:row>100</xdr:row>
      <xdr:rowOff>53067</xdr:rowOff>
    </xdr:to>
    <xdr:sp macro="" textlink="">
      <xdr:nvSpPr>
        <xdr:cNvPr id="117" name="正方形/長方形 116">
          <a:extLst>
            <a:ext uri="{FF2B5EF4-FFF2-40B4-BE49-F238E27FC236}">
              <a16:creationId xmlns:a16="http://schemas.microsoft.com/office/drawing/2014/main" id="{86DBB10E-7D0A-4D1C-AE01-38EF8D0F75C1}"/>
            </a:ext>
          </a:extLst>
        </xdr:cNvPr>
        <xdr:cNvSpPr/>
      </xdr:nvSpPr>
      <xdr:spPr>
        <a:xfrm>
          <a:off x="21844907" y="24541842"/>
          <a:ext cx="858610" cy="3619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5442</xdr:colOff>
      <xdr:row>95</xdr:row>
      <xdr:rowOff>118383</xdr:rowOff>
    </xdr:from>
    <xdr:to>
      <xdr:col>15</xdr:col>
      <xdr:colOff>568778</xdr:colOff>
      <xdr:row>97</xdr:row>
      <xdr:rowOff>47626</xdr:rowOff>
    </xdr:to>
    <xdr:sp macro="" textlink="">
      <xdr:nvSpPr>
        <xdr:cNvPr id="118" name="角丸四角形吹き出し 59">
          <a:extLst>
            <a:ext uri="{FF2B5EF4-FFF2-40B4-BE49-F238E27FC236}">
              <a16:creationId xmlns:a16="http://schemas.microsoft.com/office/drawing/2014/main" id="{840FC56B-64B9-445A-98E7-85C598ACA665}"/>
            </a:ext>
          </a:extLst>
        </xdr:cNvPr>
        <xdr:cNvSpPr/>
      </xdr:nvSpPr>
      <xdr:spPr>
        <a:xfrm>
          <a:off x="21941517" y="23968983"/>
          <a:ext cx="1934936" cy="329293"/>
        </a:xfrm>
        <a:prstGeom prst="wedgeRoundRectCallout">
          <a:avLst>
            <a:gd name="adj1" fmla="val -32596"/>
            <a:gd name="adj2" fmla="val 9872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3</xdr:col>
      <xdr:colOff>3313339</xdr:colOff>
      <xdr:row>84</xdr:row>
      <xdr:rowOff>163285</xdr:rowOff>
    </xdr:from>
    <xdr:to>
      <xdr:col>4</xdr:col>
      <xdr:colOff>685799</xdr:colOff>
      <xdr:row>87</xdr:row>
      <xdr:rowOff>163286</xdr:rowOff>
    </xdr:to>
    <xdr:sp macro="" textlink="">
      <xdr:nvSpPr>
        <xdr:cNvPr id="119" name="正方形/長方形 118">
          <a:extLst>
            <a:ext uri="{FF2B5EF4-FFF2-40B4-BE49-F238E27FC236}">
              <a16:creationId xmlns:a16="http://schemas.microsoft.com/office/drawing/2014/main" id="{D44F9BEC-AF1E-433D-9E32-3859FE0516FC}"/>
            </a:ext>
          </a:extLst>
        </xdr:cNvPr>
        <xdr:cNvSpPr/>
      </xdr:nvSpPr>
      <xdr:spPr>
        <a:xfrm>
          <a:off x="15010039" y="21813610"/>
          <a:ext cx="1439635" cy="60007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671136</xdr:colOff>
      <xdr:row>84</xdr:row>
      <xdr:rowOff>72116</xdr:rowOff>
    </xdr:from>
    <xdr:to>
      <xdr:col>7</xdr:col>
      <xdr:colOff>532040</xdr:colOff>
      <xdr:row>86</xdr:row>
      <xdr:rowOff>497</xdr:rowOff>
    </xdr:to>
    <xdr:sp macro="" textlink="">
      <xdr:nvSpPr>
        <xdr:cNvPr id="120" name="線吹き出し 2 (枠付き) 14">
          <a:extLst>
            <a:ext uri="{FF2B5EF4-FFF2-40B4-BE49-F238E27FC236}">
              <a16:creationId xmlns:a16="http://schemas.microsoft.com/office/drawing/2014/main" id="{0C6233C1-ED0A-4766-8311-D3865DE96601}"/>
            </a:ext>
          </a:extLst>
        </xdr:cNvPr>
        <xdr:cNvSpPr/>
      </xdr:nvSpPr>
      <xdr:spPr>
        <a:xfrm>
          <a:off x="17120811" y="21722441"/>
          <a:ext cx="1232504" cy="328431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94890"/>
            <a:gd name="adj6" fmla="val -5427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商品適用開始日</a:t>
          </a:r>
        </a:p>
      </xdr:txBody>
    </xdr:sp>
    <xdr:clientData/>
  </xdr:twoCellAnchor>
  <xdr:twoCellAnchor editAs="oneCell">
    <xdr:from>
      <xdr:col>10</xdr:col>
      <xdr:colOff>381000</xdr:colOff>
      <xdr:row>75</xdr:row>
      <xdr:rowOff>27215</xdr:rowOff>
    </xdr:from>
    <xdr:to>
      <xdr:col>11</xdr:col>
      <xdr:colOff>585105</xdr:colOff>
      <xdr:row>76</xdr:row>
      <xdr:rowOff>54429</xdr:rowOff>
    </xdr:to>
    <xdr:sp macro="" textlink="">
      <xdr:nvSpPr>
        <xdr:cNvPr id="121" name="正方形/長方形 120">
          <a:extLst>
            <a:ext uri="{FF2B5EF4-FFF2-40B4-BE49-F238E27FC236}">
              <a16:creationId xmlns:a16="http://schemas.microsoft.com/office/drawing/2014/main" id="{ACF177E4-F1F0-4DBE-AC58-2E29EE41E4D4}"/>
            </a:ext>
          </a:extLst>
        </xdr:cNvPr>
        <xdr:cNvSpPr/>
      </xdr:nvSpPr>
      <xdr:spPr>
        <a:xfrm>
          <a:off x="20259675" y="19877315"/>
          <a:ext cx="889905" cy="22723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189443</xdr:colOff>
      <xdr:row>72</xdr:row>
      <xdr:rowOff>127907</xdr:rowOff>
    </xdr:from>
    <xdr:to>
      <xdr:col>14</xdr:col>
      <xdr:colOff>88447</xdr:colOff>
      <xdr:row>74</xdr:row>
      <xdr:rowOff>52207</xdr:rowOff>
    </xdr:to>
    <xdr:sp macro="" textlink="">
      <xdr:nvSpPr>
        <xdr:cNvPr id="122" name="線吹き出し 2 (枠付き) 16">
          <a:extLst>
            <a:ext uri="{FF2B5EF4-FFF2-40B4-BE49-F238E27FC236}">
              <a16:creationId xmlns:a16="http://schemas.microsoft.com/office/drawing/2014/main" id="{606146F0-CB33-4D06-8DFE-A29C436A79C9}"/>
            </a:ext>
          </a:extLst>
        </xdr:cNvPr>
        <xdr:cNvSpPr/>
      </xdr:nvSpPr>
      <xdr:spPr>
        <a:xfrm>
          <a:off x="21439718" y="19377932"/>
          <a:ext cx="1270604" cy="324350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144813"/>
            <a:gd name="adj6" fmla="val -5694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サービスキー情報</a:t>
          </a:r>
        </a:p>
      </xdr:txBody>
    </xdr:sp>
    <xdr:clientData/>
  </xdr:twoCellAnchor>
  <xdr:twoCellAnchor editAs="oneCell">
    <xdr:from>
      <xdr:col>14</xdr:col>
      <xdr:colOff>195943</xdr:colOff>
      <xdr:row>75</xdr:row>
      <xdr:rowOff>40822</xdr:rowOff>
    </xdr:from>
    <xdr:to>
      <xdr:col>15</xdr:col>
      <xdr:colOff>571499</xdr:colOff>
      <xdr:row>76</xdr:row>
      <xdr:rowOff>54429</xdr:rowOff>
    </xdr:to>
    <xdr:sp macro="" textlink="">
      <xdr:nvSpPr>
        <xdr:cNvPr id="123" name="正方形/長方形 122">
          <a:extLst>
            <a:ext uri="{FF2B5EF4-FFF2-40B4-BE49-F238E27FC236}">
              <a16:creationId xmlns:a16="http://schemas.microsoft.com/office/drawing/2014/main" id="{EFEDDF94-6855-4F20-AFDC-62EB30A5F1C7}"/>
            </a:ext>
          </a:extLst>
        </xdr:cNvPr>
        <xdr:cNvSpPr/>
      </xdr:nvSpPr>
      <xdr:spPr>
        <a:xfrm>
          <a:off x="22817818" y="19890922"/>
          <a:ext cx="1061356" cy="21363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574525</xdr:colOff>
      <xdr:row>72</xdr:row>
      <xdr:rowOff>187778</xdr:rowOff>
    </xdr:from>
    <xdr:to>
      <xdr:col>17</xdr:col>
      <xdr:colOff>292554</xdr:colOff>
      <xdr:row>74</xdr:row>
      <xdr:rowOff>112078</xdr:rowOff>
    </xdr:to>
    <xdr:sp macro="" textlink="">
      <xdr:nvSpPr>
        <xdr:cNvPr id="124" name="線吹き出し 2 (枠付き) 18">
          <a:extLst>
            <a:ext uri="{FF2B5EF4-FFF2-40B4-BE49-F238E27FC236}">
              <a16:creationId xmlns:a16="http://schemas.microsoft.com/office/drawing/2014/main" id="{8D852948-440A-4122-9BCD-0F654A76BE21}"/>
            </a:ext>
          </a:extLst>
        </xdr:cNvPr>
        <xdr:cNvSpPr/>
      </xdr:nvSpPr>
      <xdr:spPr>
        <a:xfrm>
          <a:off x="23882200" y="19437803"/>
          <a:ext cx="1089629" cy="324350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144813"/>
            <a:gd name="adj6" fmla="val -5694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サービス表示名</a:t>
          </a:r>
        </a:p>
      </xdr:txBody>
    </xdr:sp>
    <xdr:clientData/>
  </xdr:twoCellAnchor>
  <xdr:twoCellAnchor editAs="oneCell">
    <xdr:from>
      <xdr:col>9</xdr:col>
      <xdr:colOff>627291</xdr:colOff>
      <xdr:row>74</xdr:row>
      <xdr:rowOff>166008</xdr:rowOff>
    </xdr:from>
    <xdr:to>
      <xdr:col>10</xdr:col>
      <xdr:colOff>213634</xdr:colOff>
      <xdr:row>76</xdr:row>
      <xdr:rowOff>89808</xdr:rowOff>
    </xdr:to>
    <xdr:sp macro="" textlink="">
      <xdr:nvSpPr>
        <xdr:cNvPr id="125" name="正方形/長方形 124">
          <a:extLst>
            <a:ext uri="{FF2B5EF4-FFF2-40B4-BE49-F238E27FC236}">
              <a16:creationId xmlns:a16="http://schemas.microsoft.com/office/drawing/2014/main" id="{9F098050-20A4-4E7B-BDE5-CD0315090306}"/>
            </a:ext>
          </a:extLst>
        </xdr:cNvPr>
        <xdr:cNvSpPr/>
      </xdr:nvSpPr>
      <xdr:spPr>
        <a:xfrm>
          <a:off x="19820166" y="19816083"/>
          <a:ext cx="272143" cy="3238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141515</xdr:colOff>
      <xdr:row>71</xdr:row>
      <xdr:rowOff>80282</xdr:rowOff>
    </xdr:from>
    <xdr:to>
      <xdr:col>11</xdr:col>
      <xdr:colOff>447674</xdr:colOff>
      <xdr:row>73</xdr:row>
      <xdr:rowOff>13608</xdr:rowOff>
    </xdr:to>
    <xdr:sp macro="" textlink="">
      <xdr:nvSpPr>
        <xdr:cNvPr id="126" name="角丸四角形吹き出し 20">
          <a:extLst>
            <a:ext uri="{FF2B5EF4-FFF2-40B4-BE49-F238E27FC236}">
              <a16:creationId xmlns:a16="http://schemas.microsoft.com/office/drawing/2014/main" id="{8FA54DD1-47D1-4573-9234-1B666969641D}"/>
            </a:ext>
          </a:extLst>
        </xdr:cNvPr>
        <xdr:cNvSpPr/>
      </xdr:nvSpPr>
      <xdr:spPr>
        <a:xfrm>
          <a:off x="19334390" y="19130282"/>
          <a:ext cx="1677759" cy="333376"/>
        </a:xfrm>
        <a:prstGeom prst="wedgeRoundRectCallout">
          <a:avLst>
            <a:gd name="adj1" fmla="val -16185"/>
            <a:gd name="adj2" fmla="val 120222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該当するサービスをクリック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258535</xdr:colOff>
      <xdr:row>92</xdr:row>
      <xdr:rowOff>163287</xdr:rowOff>
    </xdr:from>
    <xdr:to>
      <xdr:col>9</xdr:col>
      <xdr:colOff>13607</xdr:colOff>
      <xdr:row>94</xdr:row>
      <xdr:rowOff>108858</xdr:rowOff>
    </xdr:to>
    <xdr:sp macro="" textlink="">
      <xdr:nvSpPr>
        <xdr:cNvPr id="127" name="正方形/長方形 126">
          <a:extLst>
            <a:ext uri="{FF2B5EF4-FFF2-40B4-BE49-F238E27FC236}">
              <a16:creationId xmlns:a16="http://schemas.microsoft.com/office/drawing/2014/main" id="{F6D00195-B3F6-4D00-AEEC-643BD7F0ACCD}"/>
            </a:ext>
          </a:extLst>
        </xdr:cNvPr>
        <xdr:cNvSpPr/>
      </xdr:nvSpPr>
      <xdr:spPr>
        <a:xfrm>
          <a:off x="18765610" y="23413812"/>
          <a:ext cx="440872" cy="34562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476250</xdr:colOff>
      <xdr:row>88</xdr:row>
      <xdr:rowOff>54429</xdr:rowOff>
    </xdr:from>
    <xdr:to>
      <xdr:col>9</xdr:col>
      <xdr:colOff>381000</xdr:colOff>
      <xdr:row>92</xdr:row>
      <xdr:rowOff>163287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FA0B2B19-7744-454B-AA73-5D164793633E}"/>
            </a:ext>
          </a:extLst>
        </xdr:cNvPr>
        <xdr:cNvCxnSpPr>
          <a:stCxn id="127" idx="0"/>
        </xdr:cNvCxnSpPr>
      </xdr:nvCxnSpPr>
      <xdr:spPr>
        <a:xfrm flipV="1">
          <a:off x="18983325" y="22504854"/>
          <a:ext cx="590550" cy="908958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1074963</xdr:colOff>
      <xdr:row>106</xdr:row>
      <xdr:rowOff>0</xdr:rowOff>
    </xdr:from>
    <xdr:to>
      <xdr:col>17</xdr:col>
      <xdr:colOff>27214</xdr:colOff>
      <xdr:row>128</xdr:row>
      <xdr:rowOff>54429</xdr:rowOff>
    </xdr:to>
    <xdr:pic>
      <xdr:nvPicPr>
        <xdr:cNvPr id="129" name="図 128">
          <a:extLst>
            <a:ext uri="{FF2B5EF4-FFF2-40B4-BE49-F238E27FC236}">
              <a16:creationId xmlns:a16="http://schemas.microsoft.com/office/drawing/2014/main" id="{7F944C77-0758-4282-AC9C-F8472D5399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b="15678"/>
        <a:stretch/>
      </xdr:blipFill>
      <xdr:spPr>
        <a:xfrm>
          <a:off x="12771663" y="26050875"/>
          <a:ext cx="11934826" cy="4454979"/>
        </a:xfrm>
        <a:prstGeom prst="rect">
          <a:avLst/>
        </a:prstGeom>
      </xdr:spPr>
    </xdr:pic>
    <xdr:clientData/>
  </xdr:twoCellAnchor>
  <xdr:twoCellAnchor editAs="oneCell">
    <xdr:from>
      <xdr:col>7</xdr:col>
      <xdr:colOff>212272</xdr:colOff>
      <xdr:row>106</xdr:row>
      <xdr:rowOff>19050</xdr:rowOff>
    </xdr:from>
    <xdr:to>
      <xdr:col>17</xdr:col>
      <xdr:colOff>1</xdr:colOff>
      <xdr:row>108</xdr:row>
      <xdr:rowOff>38100</xdr:rowOff>
    </xdr:to>
    <xdr:sp macro="" textlink="">
      <xdr:nvSpPr>
        <xdr:cNvPr id="130" name="角丸四角形 24">
          <a:extLst>
            <a:ext uri="{FF2B5EF4-FFF2-40B4-BE49-F238E27FC236}">
              <a16:creationId xmlns:a16="http://schemas.microsoft.com/office/drawing/2014/main" id="{EB984B91-85D2-4BB6-9CEB-17727257AD48}"/>
            </a:ext>
          </a:extLst>
        </xdr:cNvPr>
        <xdr:cNvSpPr/>
      </xdr:nvSpPr>
      <xdr:spPr>
        <a:xfrm>
          <a:off x="18033547" y="26069925"/>
          <a:ext cx="6645729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商品と提供サービス＞小売商品＞任意の商品をクリック＞アクション</a:t>
          </a:r>
        </a:p>
      </xdr:txBody>
    </xdr:sp>
    <xdr:clientData/>
  </xdr:twoCellAnchor>
  <xdr:twoCellAnchor editAs="oneCell">
    <xdr:from>
      <xdr:col>14</xdr:col>
      <xdr:colOff>493940</xdr:colOff>
      <xdr:row>112</xdr:row>
      <xdr:rowOff>19051</xdr:rowOff>
    </xdr:from>
    <xdr:to>
      <xdr:col>17</xdr:col>
      <xdr:colOff>0</xdr:colOff>
      <xdr:row>113</xdr:row>
      <xdr:rowOff>142876</xdr:rowOff>
    </xdr:to>
    <xdr:sp macro="" textlink="">
      <xdr:nvSpPr>
        <xdr:cNvPr id="131" name="正方形/長方形 130">
          <a:extLst>
            <a:ext uri="{FF2B5EF4-FFF2-40B4-BE49-F238E27FC236}">
              <a16:creationId xmlns:a16="http://schemas.microsoft.com/office/drawing/2014/main" id="{326F7E6C-2D47-4DED-9029-CD7D60B8F6DC}"/>
            </a:ext>
          </a:extLst>
        </xdr:cNvPr>
        <xdr:cNvSpPr/>
      </xdr:nvSpPr>
      <xdr:spPr>
        <a:xfrm>
          <a:off x="23115815" y="27270076"/>
          <a:ext cx="1563460" cy="3238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292556</xdr:colOff>
      <xdr:row>114</xdr:row>
      <xdr:rowOff>121104</xdr:rowOff>
    </xdr:from>
    <xdr:to>
      <xdr:col>17</xdr:col>
      <xdr:colOff>4084</xdr:colOff>
      <xdr:row>116</xdr:row>
      <xdr:rowOff>54429</xdr:rowOff>
    </xdr:to>
    <xdr:sp macro="" textlink="">
      <xdr:nvSpPr>
        <xdr:cNvPr id="132" name="角丸四角形吹き出し 26">
          <a:extLst>
            <a:ext uri="{FF2B5EF4-FFF2-40B4-BE49-F238E27FC236}">
              <a16:creationId xmlns:a16="http://schemas.microsoft.com/office/drawing/2014/main" id="{EDBEE41B-46F0-4714-92BE-1B743AEA2173}"/>
            </a:ext>
          </a:extLst>
        </xdr:cNvPr>
        <xdr:cNvSpPr/>
      </xdr:nvSpPr>
      <xdr:spPr>
        <a:xfrm>
          <a:off x="22914431" y="27772179"/>
          <a:ext cx="1768928" cy="333375"/>
        </a:xfrm>
        <a:prstGeom prst="wedgeRoundRectCallout">
          <a:avLst>
            <a:gd name="adj1" fmla="val 6531"/>
            <a:gd name="adj2" fmla="val -87301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「チャネル割り当て」をクリック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1057275</xdr:colOff>
      <xdr:row>130</xdr:row>
      <xdr:rowOff>0</xdr:rowOff>
    </xdr:from>
    <xdr:to>
      <xdr:col>16</xdr:col>
      <xdr:colOff>601727</xdr:colOff>
      <xdr:row>158</xdr:row>
      <xdr:rowOff>115098</xdr:rowOff>
    </xdr:to>
    <xdr:pic>
      <xdr:nvPicPr>
        <xdr:cNvPr id="133" name="図 132">
          <a:extLst>
            <a:ext uri="{FF2B5EF4-FFF2-40B4-BE49-F238E27FC236}">
              <a16:creationId xmlns:a16="http://schemas.microsoft.com/office/drawing/2014/main" id="{A6A00790-34F8-4704-8868-8E7BB79B4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2753975" y="30851475"/>
          <a:ext cx="11841227" cy="5715798"/>
        </a:xfrm>
        <a:prstGeom prst="rect">
          <a:avLst/>
        </a:prstGeom>
      </xdr:spPr>
    </xdr:pic>
    <xdr:clientData/>
  </xdr:twoCellAnchor>
  <xdr:twoCellAnchor editAs="oneCell">
    <xdr:from>
      <xdr:col>7</xdr:col>
      <xdr:colOff>621448</xdr:colOff>
      <xdr:row>140</xdr:row>
      <xdr:rowOff>23132</xdr:rowOff>
    </xdr:from>
    <xdr:to>
      <xdr:col>8</xdr:col>
      <xdr:colOff>543407</xdr:colOff>
      <xdr:row>141</xdr:row>
      <xdr:rowOff>99332</xdr:rowOff>
    </xdr:to>
    <xdr:sp macro="" textlink="">
      <xdr:nvSpPr>
        <xdr:cNvPr id="134" name="正方形/長方形 133">
          <a:extLst>
            <a:ext uri="{FF2B5EF4-FFF2-40B4-BE49-F238E27FC236}">
              <a16:creationId xmlns:a16="http://schemas.microsoft.com/office/drawing/2014/main" id="{76EFD683-5D9C-4C00-9B7F-0E013DCA72DD}"/>
            </a:ext>
          </a:extLst>
        </xdr:cNvPr>
        <xdr:cNvSpPr/>
      </xdr:nvSpPr>
      <xdr:spPr>
        <a:xfrm>
          <a:off x="18442723" y="32874857"/>
          <a:ext cx="607759" cy="2762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517856</xdr:colOff>
      <xdr:row>138</xdr:row>
      <xdr:rowOff>61232</xdr:rowOff>
    </xdr:from>
    <xdr:to>
      <xdr:col>11</xdr:col>
      <xdr:colOff>331134</xdr:colOff>
      <xdr:row>139</xdr:row>
      <xdr:rowOff>185556</xdr:rowOff>
    </xdr:to>
    <xdr:sp macro="" textlink="">
      <xdr:nvSpPr>
        <xdr:cNvPr id="135" name="線吹き出し 2 (枠付き) 28">
          <a:extLst>
            <a:ext uri="{FF2B5EF4-FFF2-40B4-BE49-F238E27FC236}">
              <a16:creationId xmlns:a16="http://schemas.microsoft.com/office/drawing/2014/main" id="{C1E4C869-94AD-4682-A326-411638098B0A}"/>
            </a:ext>
          </a:extLst>
        </xdr:cNvPr>
        <xdr:cNvSpPr/>
      </xdr:nvSpPr>
      <xdr:spPr>
        <a:xfrm>
          <a:off x="19710731" y="32512907"/>
          <a:ext cx="1184878" cy="324349"/>
        </a:xfrm>
        <a:prstGeom prst="borderCallout2">
          <a:avLst>
            <a:gd name="adj1" fmla="val 18750"/>
            <a:gd name="adj2" fmla="val -8333"/>
            <a:gd name="adj3" fmla="val 20293"/>
            <a:gd name="adj4" fmla="val -25507"/>
            <a:gd name="adj5" fmla="val 144813"/>
            <a:gd name="adj6" fmla="val -5694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割り当てチャネル</a:t>
          </a:r>
        </a:p>
      </xdr:txBody>
    </xdr:sp>
    <xdr:clientData/>
  </xdr:twoCellAnchor>
  <xdr:twoCellAnchor editAs="oneCell">
    <xdr:from>
      <xdr:col>3</xdr:col>
      <xdr:colOff>3707149</xdr:colOff>
      <xdr:row>140</xdr:row>
      <xdr:rowOff>17690</xdr:rowOff>
    </xdr:from>
    <xdr:to>
      <xdr:col>3</xdr:col>
      <xdr:colOff>3973849</xdr:colOff>
      <xdr:row>141</xdr:row>
      <xdr:rowOff>145597</xdr:rowOff>
    </xdr:to>
    <xdr:sp macro="" textlink="">
      <xdr:nvSpPr>
        <xdr:cNvPr id="136" name="正方形/長方形 135">
          <a:extLst>
            <a:ext uri="{FF2B5EF4-FFF2-40B4-BE49-F238E27FC236}">
              <a16:creationId xmlns:a16="http://schemas.microsoft.com/office/drawing/2014/main" id="{4A2CEDF4-CA02-45B8-810F-FEF20A889475}"/>
            </a:ext>
          </a:extLst>
        </xdr:cNvPr>
        <xdr:cNvSpPr/>
      </xdr:nvSpPr>
      <xdr:spPr>
        <a:xfrm>
          <a:off x="15403849" y="32869415"/>
          <a:ext cx="266700" cy="327932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2292406</xdr:colOff>
      <xdr:row>137</xdr:row>
      <xdr:rowOff>27214</xdr:rowOff>
    </xdr:from>
    <xdr:to>
      <xdr:col>3</xdr:col>
      <xdr:colOff>3954798</xdr:colOff>
      <xdr:row>138</xdr:row>
      <xdr:rowOff>164647</xdr:rowOff>
    </xdr:to>
    <xdr:sp macro="" textlink="">
      <xdr:nvSpPr>
        <xdr:cNvPr id="137" name="角丸四角形吹き出し 30">
          <a:extLst>
            <a:ext uri="{FF2B5EF4-FFF2-40B4-BE49-F238E27FC236}">
              <a16:creationId xmlns:a16="http://schemas.microsoft.com/office/drawing/2014/main" id="{1D988253-286A-4881-A00A-4A20E30D79BA}"/>
            </a:ext>
          </a:extLst>
        </xdr:cNvPr>
        <xdr:cNvSpPr/>
      </xdr:nvSpPr>
      <xdr:spPr>
        <a:xfrm>
          <a:off x="13989106" y="32278864"/>
          <a:ext cx="1662392" cy="337458"/>
        </a:xfrm>
        <a:prstGeom prst="wedgeRoundRectCallout">
          <a:avLst>
            <a:gd name="adj1" fmla="val 35489"/>
            <a:gd name="adj2" fmla="val 11736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該当するチャネルをクリック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14</xdr:col>
      <xdr:colOff>82124</xdr:colOff>
      <xdr:row>130</xdr:row>
      <xdr:rowOff>19050</xdr:rowOff>
    </xdr:from>
    <xdr:to>
      <xdr:col>16</xdr:col>
      <xdr:colOff>624169</xdr:colOff>
      <xdr:row>132</xdr:row>
      <xdr:rowOff>38101</xdr:rowOff>
    </xdr:to>
    <xdr:sp macro="" textlink="">
      <xdr:nvSpPr>
        <xdr:cNvPr id="138" name="角丸四角形 31">
          <a:extLst>
            <a:ext uri="{FF2B5EF4-FFF2-40B4-BE49-F238E27FC236}">
              <a16:creationId xmlns:a16="http://schemas.microsoft.com/office/drawing/2014/main" id="{7C0617C0-1C59-47A7-B162-AE43CAA4D46B}"/>
            </a:ext>
          </a:extLst>
        </xdr:cNvPr>
        <xdr:cNvSpPr/>
      </xdr:nvSpPr>
      <xdr:spPr>
        <a:xfrm>
          <a:off x="22703999" y="30870525"/>
          <a:ext cx="1913645" cy="419101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チャネル割り当て</a:t>
          </a:r>
        </a:p>
      </xdr:txBody>
    </xdr:sp>
    <xdr:clientData/>
  </xdr:twoCellAnchor>
  <xdr:twoCellAnchor editAs="oneCell">
    <xdr:from>
      <xdr:col>12</xdr:col>
      <xdr:colOff>476730</xdr:colOff>
      <xdr:row>154</xdr:row>
      <xdr:rowOff>74838</xdr:rowOff>
    </xdr:from>
    <xdr:to>
      <xdr:col>13</xdr:col>
      <xdr:colOff>624169</xdr:colOff>
      <xdr:row>156</xdr:row>
      <xdr:rowOff>36738</xdr:rowOff>
    </xdr:to>
    <xdr:sp macro="" textlink="">
      <xdr:nvSpPr>
        <xdr:cNvPr id="139" name="正方形/長方形 138">
          <a:extLst>
            <a:ext uri="{FF2B5EF4-FFF2-40B4-BE49-F238E27FC236}">
              <a16:creationId xmlns:a16="http://schemas.microsoft.com/office/drawing/2014/main" id="{9AF12454-6B60-4B97-9F4E-7CE7F8EF16EB}"/>
            </a:ext>
          </a:extLst>
        </xdr:cNvPr>
        <xdr:cNvSpPr/>
      </xdr:nvSpPr>
      <xdr:spPr>
        <a:xfrm>
          <a:off x="21727005" y="35726913"/>
          <a:ext cx="833239" cy="3619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483536</xdr:colOff>
      <xdr:row>150</xdr:row>
      <xdr:rowOff>183696</xdr:rowOff>
    </xdr:from>
    <xdr:to>
      <xdr:col>16</xdr:col>
      <xdr:colOff>366516</xdr:colOff>
      <xdr:row>152</xdr:row>
      <xdr:rowOff>112939</xdr:rowOff>
    </xdr:to>
    <xdr:sp macro="" textlink="">
      <xdr:nvSpPr>
        <xdr:cNvPr id="140" name="角丸四角形吹き出し 61">
          <a:extLst>
            <a:ext uri="{FF2B5EF4-FFF2-40B4-BE49-F238E27FC236}">
              <a16:creationId xmlns:a16="http://schemas.microsoft.com/office/drawing/2014/main" id="{DCED7B4B-B75B-4B89-A50F-CD45A58049C6}"/>
            </a:ext>
          </a:extLst>
        </xdr:cNvPr>
        <xdr:cNvSpPr/>
      </xdr:nvSpPr>
      <xdr:spPr>
        <a:xfrm>
          <a:off x="22419611" y="35035671"/>
          <a:ext cx="1940380" cy="329293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7</xdr:col>
      <xdr:colOff>117022</xdr:colOff>
      <xdr:row>161</xdr:row>
      <xdr:rowOff>19050</xdr:rowOff>
    </xdr:from>
    <xdr:to>
      <xdr:col>16</xdr:col>
      <xdr:colOff>585108</xdr:colOff>
      <xdr:row>163</xdr:row>
      <xdr:rowOff>38100</xdr:rowOff>
    </xdr:to>
    <xdr:sp macro="" textlink="">
      <xdr:nvSpPr>
        <xdr:cNvPr id="141" name="角丸四角形 33">
          <a:extLst>
            <a:ext uri="{FF2B5EF4-FFF2-40B4-BE49-F238E27FC236}">
              <a16:creationId xmlns:a16="http://schemas.microsoft.com/office/drawing/2014/main" id="{FDE6AC74-C8AF-409B-90F6-CB23F47F17CE}"/>
            </a:ext>
          </a:extLst>
        </xdr:cNvPr>
        <xdr:cNvSpPr/>
      </xdr:nvSpPr>
      <xdr:spPr>
        <a:xfrm>
          <a:off x="17938297" y="37071300"/>
          <a:ext cx="6640286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商品と提供サービス＞小売商品＞任意の商品をクリック＞アクション</a:t>
          </a:r>
        </a:p>
      </xdr:txBody>
    </xdr:sp>
    <xdr:clientData/>
  </xdr:twoCellAnchor>
  <xdr:twoCellAnchor editAs="oneCell">
    <xdr:from>
      <xdr:col>14</xdr:col>
      <xdr:colOff>376918</xdr:colOff>
      <xdr:row>168</xdr:row>
      <xdr:rowOff>172812</xdr:rowOff>
    </xdr:from>
    <xdr:to>
      <xdr:col>16</xdr:col>
      <xdr:colOff>544285</xdr:colOff>
      <xdr:row>170</xdr:row>
      <xdr:rowOff>96612</xdr:rowOff>
    </xdr:to>
    <xdr:sp macro="" textlink="">
      <xdr:nvSpPr>
        <xdr:cNvPr id="142" name="正方形/長方形 141">
          <a:extLst>
            <a:ext uri="{FF2B5EF4-FFF2-40B4-BE49-F238E27FC236}">
              <a16:creationId xmlns:a16="http://schemas.microsoft.com/office/drawing/2014/main" id="{3B67F31F-3CCE-406B-8BD1-2C9A943B8A1D}"/>
            </a:ext>
          </a:extLst>
        </xdr:cNvPr>
        <xdr:cNvSpPr/>
      </xdr:nvSpPr>
      <xdr:spPr>
        <a:xfrm>
          <a:off x="22998793" y="38625237"/>
          <a:ext cx="1538967" cy="3238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53070</xdr:colOff>
      <xdr:row>171</xdr:row>
      <xdr:rowOff>88447</xdr:rowOff>
    </xdr:from>
    <xdr:to>
      <xdr:col>16</xdr:col>
      <xdr:colOff>359229</xdr:colOff>
      <xdr:row>173</xdr:row>
      <xdr:rowOff>17690</xdr:rowOff>
    </xdr:to>
    <xdr:sp macro="" textlink="">
      <xdr:nvSpPr>
        <xdr:cNvPr id="143" name="角丸四角形吹き出し 35">
          <a:extLst>
            <a:ext uri="{FF2B5EF4-FFF2-40B4-BE49-F238E27FC236}">
              <a16:creationId xmlns:a16="http://schemas.microsoft.com/office/drawing/2014/main" id="{2FFFBFE3-A62F-41E0-8B87-C560AE9BEB38}"/>
            </a:ext>
          </a:extLst>
        </xdr:cNvPr>
        <xdr:cNvSpPr/>
      </xdr:nvSpPr>
      <xdr:spPr>
        <a:xfrm>
          <a:off x="22674945" y="39140947"/>
          <a:ext cx="1677759" cy="329293"/>
        </a:xfrm>
        <a:prstGeom prst="wedgeRoundRectCallout">
          <a:avLst>
            <a:gd name="adj1" fmla="val -3278"/>
            <a:gd name="adj2" fmla="val -99109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「分類割り当て」をクリック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1020535</xdr:colOff>
      <xdr:row>185</xdr:row>
      <xdr:rowOff>0</xdr:rowOff>
    </xdr:from>
    <xdr:to>
      <xdr:col>16</xdr:col>
      <xdr:colOff>580794</xdr:colOff>
      <xdr:row>207</xdr:row>
      <xdr:rowOff>95250</xdr:rowOff>
    </xdr:to>
    <xdr:pic>
      <xdr:nvPicPr>
        <xdr:cNvPr id="144" name="図 143">
          <a:extLst>
            <a:ext uri="{FF2B5EF4-FFF2-40B4-BE49-F238E27FC236}">
              <a16:creationId xmlns:a16="http://schemas.microsoft.com/office/drawing/2014/main" id="{AA7668DC-8518-4108-9953-5E320323CA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b="4262"/>
        <a:stretch/>
      </xdr:blipFill>
      <xdr:spPr>
        <a:xfrm>
          <a:off x="12717235" y="41852850"/>
          <a:ext cx="11857034" cy="4495800"/>
        </a:xfrm>
        <a:prstGeom prst="rect">
          <a:avLst/>
        </a:prstGeom>
      </xdr:spPr>
    </xdr:pic>
    <xdr:clientData/>
  </xdr:twoCellAnchor>
  <xdr:twoCellAnchor editAs="oneCell">
    <xdr:from>
      <xdr:col>14</xdr:col>
      <xdr:colOff>329293</xdr:colOff>
      <xdr:row>185</xdr:row>
      <xdr:rowOff>5443</xdr:rowOff>
    </xdr:from>
    <xdr:to>
      <xdr:col>16</xdr:col>
      <xdr:colOff>587829</xdr:colOff>
      <xdr:row>187</xdr:row>
      <xdr:rowOff>24493</xdr:rowOff>
    </xdr:to>
    <xdr:sp macro="" textlink="">
      <xdr:nvSpPr>
        <xdr:cNvPr id="145" name="角丸四角形 37">
          <a:extLst>
            <a:ext uri="{FF2B5EF4-FFF2-40B4-BE49-F238E27FC236}">
              <a16:creationId xmlns:a16="http://schemas.microsoft.com/office/drawing/2014/main" id="{4F055412-3A67-41A5-A6E8-07048E1D4E9B}"/>
            </a:ext>
          </a:extLst>
        </xdr:cNvPr>
        <xdr:cNvSpPr/>
      </xdr:nvSpPr>
      <xdr:spPr>
        <a:xfrm>
          <a:off x="22951168" y="41858293"/>
          <a:ext cx="1630136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分類割り当て</a:t>
          </a:r>
        </a:p>
      </xdr:txBody>
    </xdr:sp>
    <xdr:clientData/>
  </xdr:twoCellAnchor>
  <xdr:twoCellAnchor editAs="oneCell">
    <xdr:from>
      <xdr:col>3</xdr:col>
      <xdr:colOff>3310618</xdr:colOff>
      <xdr:row>188</xdr:row>
      <xdr:rowOff>161925</xdr:rowOff>
    </xdr:from>
    <xdr:to>
      <xdr:col>5</xdr:col>
      <xdr:colOff>234042</xdr:colOff>
      <xdr:row>190</xdr:row>
      <xdr:rowOff>95249</xdr:rowOff>
    </xdr:to>
    <xdr:sp macro="" textlink="">
      <xdr:nvSpPr>
        <xdr:cNvPr id="146" name="角丸四角形吹き出し 38">
          <a:extLst>
            <a:ext uri="{FF2B5EF4-FFF2-40B4-BE49-F238E27FC236}">
              <a16:creationId xmlns:a16="http://schemas.microsoft.com/office/drawing/2014/main" id="{D826C6C7-CAAE-4780-80AC-E583B8084C5C}"/>
            </a:ext>
          </a:extLst>
        </xdr:cNvPr>
        <xdr:cNvSpPr/>
      </xdr:nvSpPr>
      <xdr:spPr>
        <a:xfrm>
          <a:off x="15007318" y="42614850"/>
          <a:ext cx="1676399" cy="333374"/>
        </a:xfrm>
        <a:prstGeom prst="wedgeRoundRectCallout">
          <a:avLst>
            <a:gd name="adj1" fmla="val 35489"/>
            <a:gd name="adj2" fmla="val 11736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該当するカテゴリをクリック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72118</xdr:colOff>
      <xdr:row>191</xdr:row>
      <xdr:rowOff>161925</xdr:rowOff>
    </xdr:from>
    <xdr:to>
      <xdr:col>7</xdr:col>
      <xdr:colOff>204107</xdr:colOff>
      <xdr:row>193</xdr:row>
      <xdr:rowOff>27214</xdr:rowOff>
    </xdr:to>
    <xdr:sp macro="" textlink="">
      <xdr:nvSpPr>
        <xdr:cNvPr id="147" name="正方形/長方形 146">
          <a:extLst>
            <a:ext uri="{FF2B5EF4-FFF2-40B4-BE49-F238E27FC236}">
              <a16:creationId xmlns:a16="http://schemas.microsoft.com/office/drawing/2014/main" id="{D8F8E09B-4091-4330-8C5E-F406742B02A1}"/>
            </a:ext>
          </a:extLst>
        </xdr:cNvPr>
        <xdr:cNvSpPr/>
      </xdr:nvSpPr>
      <xdr:spPr>
        <a:xfrm>
          <a:off x="16521793" y="43214925"/>
          <a:ext cx="1503589" cy="26533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258840</xdr:colOff>
      <xdr:row>190</xdr:row>
      <xdr:rowOff>13607</xdr:rowOff>
    </xdr:from>
    <xdr:to>
      <xdr:col>8</xdr:col>
      <xdr:colOff>466727</xdr:colOff>
      <xdr:row>191</xdr:row>
      <xdr:rowOff>137931</xdr:rowOff>
    </xdr:to>
    <xdr:sp macro="" textlink="">
      <xdr:nvSpPr>
        <xdr:cNvPr id="148" name="線吹き出し 2 (枠付き) 40">
          <a:extLst>
            <a:ext uri="{FF2B5EF4-FFF2-40B4-BE49-F238E27FC236}">
              <a16:creationId xmlns:a16="http://schemas.microsoft.com/office/drawing/2014/main" id="{2F7DE96E-544E-4611-9A64-9425F6633E4B}"/>
            </a:ext>
          </a:extLst>
        </xdr:cNvPr>
        <xdr:cNvSpPr/>
      </xdr:nvSpPr>
      <xdr:spPr>
        <a:xfrm>
          <a:off x="18080115" y="42866582"/>
          <a:ext cx="893687" cy="324349"/>
        </a:xfrm>
        <a:prstGeom prst="borderCallout2">
          <a:avLst>
            <a:gd name="adj1" fmla="val 18750"/>
            <a:gd name="adj2" fmla="val -8333"/>
            <a:gd name="adj3" fmla="val 20293"/>
            <a:gd name="adj4" fmla="val -30869"/>
            <a:gd name="adj5" fmla="val 109573"/>
            <a:gd name="adj6" fmla="val -61234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製品カテゴリ</a:t>
          </a:r>
        </a:p>
      </xdr:txBody>
    </xdr:sp>
    <xdr:clientData/>
  </xdr:twoCellAnchor>
  <xdr:twoCellAnchor editAs="oneCell">
    <xdr:from>
      <xdr:col>10</xdr:col>
      <xdr:colOff>257176</xdr:colOff>
      <xdr:row>198</xdr:row>
      <xdr:rowOff>74839</xdr:rowOff>
    </xdr:from>
    <xdr:to>
      <xdr:col>11</xdr:col>
      <xdr:colOff>408214</xdr:colOff>
      <xdr:row>200</xdr:row>
      <xdr:rowOff>36738</xdr:rowOff>
    </xdr:to>
    <xdr:sp macro="" textlink="">
      <xdr:nvSpPr>
        <xdr:cNvPr id="149" name="正方形/長方形 148">
          <a:extLst>
            <a:ext uri="{FF2B5EF4-FFF2-40B4-BE49-F238E27FC236}">
              <a16:creationId xmlns:a16="http://schemas.microsoft.com/office/drawing/2014/main" id="{EC22C2DE-418C-4582-B48B-535A31A01F82}"/>
            </a:ext>
          </a:extLst>
        </xdr:cNvPr>
        <xdr:cNvSpPr/>
      </xdr:nvSpPr>
      <xdr:spPr>
        <a:xfrm>
          <a:off x="20135851" y="44528014"/>
          <a:ext cx="836838" cy="361949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457200</xdr:colOff>
      <xdr:row>194</xdr:row>
      <xdr:rowOff>197303</xdr:rowOff>
    </xdr:from>
    <xdr:to>
      <xdr:col>13</xdr:col>
      <xdr:colOff>340178</xdr:colOff>
      <xdr:row>196</xdr:row>
      <xdr:rowOff>126545</xdr:rowOff>
    </xdr:to>
    <xdr:sp macro="" textlink="">
      <xdr:nvSpPr>
        <xdr:cNvPr id="150" name="角丸四角形吹き出し 63">
          <a:extLst>
            <a:ext uri="{FF2B5EF4-FFF2-40B4-BE49-F238E27FC236}">
              <a16:creationId xmlns:a16="http://schemas.microsoft.com/office/drawing/2014/main" id="{8F39A945-B263-4B5E-B26D-8A9E77791D50}"/>
            </a:ext>
          </a:extLst>
        </xdr:cNvPr>
        <xdr:cNvSpPr/>
      </xdr:nvSpPr>
      <xdr:spPr>
        <a:xfrm>
          <a:off x="20335875" y="43850378"/>
          <a:ext cx="1940378" cy="329292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3</xdr:col>
      <xdr:colOff>925286</xdr:colOff>
      <xdr:row>209</xdr:row>
      <xdr:rowOff>40821</xdr:rowOff>
    </xdr:from>
    <xdr:to>
      <xdr:col>16</xdr:col>
      <xdr:colOff>536985</xdr:colOff>
      <xdr:row>232</xdr:row>
      <xdr:rowOff>190499</xdr:rowOff>
    </xdr:to>
    <xdr:pic>
      <xdr:nvPicPr>
        <xdr:cNvPr id="151" name="図 150">
          <a:extLst>
            <a:ext uri="{FF2B5EF4-FFF2-40B4-BE49-F238E27FC236}">
              <a16:creationId xmlns:a16="http://schemas.microsoft.com/office/drawing/2014/main" id="{82D7A092-FB66-4DE9-94FD-6D3A9CDA6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621986" y="46694271"/>
          <a:ext cx="11908474" cy="4750253"/>
        </a:xfrm>
        <a:prstGeom prst="rect">
          <a:avLst/>
        </a:prstGeom>
      </xdr:spPr>
    </xdr:pic>
    <xdr:clientData/>
  </xdr:twoCellAnchor>
  <xdr:twoCellAnchor editAs="oneCell">
    <xdr:from>
      <xdr:col>7</xdr:col>
      <xdr:colOff>8164</xdr:colOff>
      <xdr:row>209</xdr:row>
      <xdr:rowOff>87086</xdr:rowOff>
    </xdr:from>
    <xdr:to>
      <xdr:col>16</xdr:col>
      <xdr:colOff>476250</xdr:colOff>
      <xdr:row>211</xdr:row>
      <xdr:rowOff>106135</xdr:rowOff>
    </xdr:to>
    <xdr:sp macro="" textlink="">
      <xdr:nvSpPr>
        <xdr:cNvPr id="152" name="角丸四角形 42">
          <a:extLst>
            <a:ext uri="{FF2B5EF4-FFF2-40B4-BE49-F238E27FC236}">
              <a16:creationId xmlns:a16="http://schemas.microsoft.com/office/drawing/2014/main" id="{5D3D8CC5-BE97-4763-A7B8-90A380C6B657}"/>
            </a:ext>
          </a:extLst>
        </xdr:cNvPr>
        <xdr:cNvSpPr/>
      </xdr:nvSpPr>
      <xdr:spPr>
        <a:xfrm>
          <a:off x="17829439" y="46740536"/>
          <a:ext cx="6640286" cy="419099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商品と提供サービス＞小売商品＞任意の商品をクリック＞アクション</a:t>
          </a:r>
        </a:p>
      </xdr:txBody>
    </xdr:sp>
    <xdr:clientData/>
  </xdr:twoCellAnchor>
  <xdr:twoCellAnchor editAs="oneCell">
    <xdr:from>
      <xdr:col>14</xdr:col>
      <xdr:colOff>312964</xdr:colOff>
      <xdr:row>214</xdr:row>
      <xdr:rowOff>35379</xdr:rowOff>
    </xdr:from>
    <xdr:to>
      <xdr:col>16</xdr:col>
      <xdr:colOff>530678</xdr:colOff>
      <xdr:row>215</xdr:row>
      <xdr:rowOff>163287</xdr:rowOff>
    </xdr:to>
    <xdr:sp macro="" textlink="">
      <xdr:nvSpPr>
        <xdr:cNvPr id="153" name="正方形/長方形 152">
          <a:extLst>
            <a:ext uri="{FF2B5EF4-FFF2-40B4-BE49-F238E27FC236}">
              <a16:creationId xmlns:a16="http://schemas.microsoft.com/office/drawing/2014/main" id="{F5F5D0D5-FF33-4EA8-A7E9-40FAEEB554BF}"/>
            </a:ext>
          </a:extLst>
        </xdr:cNvPr>
        <xdr:cNvSpPr/>
      </xdr:nvSpPr>
      <xdr:spPr>
        <a:xfrm>
          <a:off x="22934839" y="47688954"/>
          <a:ext cx="1589314" cy="327933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387804</xdr:colOff>
      <xdr:row>217</xdr:row>
      <xdr:rowOff>19049</xdr:rowOff>
    </xdr:from>
    <xdr:to>
      <xdr:col>16</xdr:col>
      <xdr:colOff>280307</xdr:colOff>
      <xdr:row>218</xdr:row>
      <xdr:rowOff>156481</xdr:rowOff>
    </xdr:to>
    <xdr:sp macro="" textlink="">
      <xdr:nvSpPr>
        <xdr:cNvPr id="154" name="角丸四角形吹き出し 44">
          <a:extLst>
            <a:ext uri="{FF2B5EF4-FFF2-40B4-BE49-F238E27FC236}">
              <a16:creationId xmlns:a16="http://schemas.microsoft.com/office/drawing/2014/main" id="{380C1E50-6D61-4690-8416-8230D9FC3837}"/>
            </a:ext>
          </a:extLst>
        </xdr:cNvPr>
        <xdr:cNvSpPr/>
      </xdr:nvSpPr>
      <xdr:spPr>
        <a:xfrm>
          <a:off x="22323879" y="48272699"/>
          <a:ext cx="1949903" cy="337457"/>
        </a:xfrm>
        <a:prstGeom prst="wedgeRoundRectCallout">
          <a:avLst>
            <a:gd name="adj1" fmla="val -6346"/>
            <a:gd name="adj2" fmla="val -99254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「商品詳細の編集」をクリック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938892</xdr:colOff>
      <xdr:row>234</xdr:row>
      <xdr:rowOff>0</xdr:rowOff>
    </xdr:from>
    <xdr:to>
      <xdr:col>16</xdr:col>
      <xdr:colOff>408215</xdr:colOff>
      <xdr:row>263</xdr:row>
      <xdr:rowOff>189743</xdr:rowOff>
    </xdr:to>
    <xdr:pic>
      <xdr:nvPicPr>
        <xdr:cNvPr id="155" name="図 154">
          <a:extLst>
            <a:ext uri="{FF2B5EF4-FFF2-40B4-BE49-F238E27FC236}">
              <a16:creationId xmlns:a16="http://schemas.microsoft.com/office/drawing/2014/main" id="{40840AF9-6FB8-4FF4-BDF6-F2EE31615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635592" y="51654075"/>
          <a:ext cx="11766098" cy="5990468"/>
        </a:xfrm>
        <a:prstGeom prst="rect">
          <a:avLst/>
        </a:prstGeom>
      </xdr:spPr>
    </xdr:pic>
    <xdr:clientData/>
  </xdr:twoCellAnchor>
  <xdr:twoCellAnchor editAs="oneCell">
    <xdr:from>
      <xdr:col>3</xdr:col>
      <xdr:colOff>2807153</xdr:colOff>
      <xdr:row>251</xdr:row>
      <xdr:rowOff>70758</xdr:rowOff>
    </xdr:from>
    <xdr:to>
      <xdr:col>5</xdr:col>
      <xdr:colOff>159202</xdr:colOff>
      <xdr:row>253</xdr:row>
      <xdr:rowOff>4082</xdr:rowOff>
    </xdr:to>
    <xdr:sp macro="" textlink="">
      <xdr:nvSpPr>
        <xdr:cNvPr id="156" name="角丸四角形吹き出し 46">
          <a:extLst>
            <a:ext uri="{FF2B5EF4-FFF2-40B4-BE49-F238E27FC236}">
              <a16:creationId xmlns:a16="http://schemas.microsoft.com/office/drawing/2014/main" id="{3FD4D10B-EA76-4E76-A0FF-978F7F0FFB69}"/>
            </a:ext>
          </a:extLst>
        </xdr:cNvPr>
        <xdr:cNvSpPr/>
      </xdr:nvSpPr>
      <xdr:spPr>
        <a:xfrm>
          <a:off x="14503853" y="55125258"/>
          <a:ext cx="2105024" cy="333374"/>
        </a:xfrm>
        <a:prstGeom prst="wedgeRoundRectCallout">
          <a:avLst>
            <a:gd name="adj1" fmla="val 35489"/>
            <a:gd name="adj2" fmla="val 117365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「大量注文可能な商品」をクリック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121103</xdr:colOff>
      <xdr:row>254</xdr:row>
      <xdr:rowOff>70757</xdr:rowOff>
    </xdr:from>
    <xdr:to>
      <xdr:col>6</xdr:col>
      <xdr:colOff>545646</xdr:colOff>
      <xdr:row>255</xdr:row>
      <xdr:rowOff>51708</xdr:rowOff>
    </xdr:to>
    <xdr:sp macro="" textlink="">
      <xdr:nvSpPr>
        <xdr:cNvPr id="157" name="正方形/長方形 156">
          <a:extLst>
            <a:ext uri="{FF2B5EF4-FFF2-40B4-BE49-F238E27FC236}">
              <a16:creationId xmlns:a16="http://schemas.microsoft.com/office/drawing/2014/main" id="{3D06D05C-B332-4355-AD55-538073ACA0A3}"/>
            </a:ext>
          </a:extLst>
        </xdr:cNvPr>
        <xdr:cNvSpPr/>
      </xdr:nvSpPr>
      <xdr:spPr>
        <a:xfrm>
          <a:off x="16570778" y="55725332"/>
          <a:ext cx="1110343" cy="18097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329596</xdr:colOff>
      <xdr:row>252</xdr:row>
      <xdr:rowOff>80282</xdr:rowOff>
    </xdr:from>
    <xdr:to>
      <xdr:col>9</xdr:col>
      <xdr:colOff>438150</xdr:colOff>
      <xdr:row>254</xdr:row>
      <xdr:rowOff>4581</xdr:rowOff>
    </xdr:to>
    <xdr:sp macro="" textlink="">
      <xdr:nvSpPr>
        <xdr:cNvPr id="158" name="線吹き出し 2 (枠付き) 48">
          <a:extLst>
            <a:ext uri="{FF2B5EF4-FFF2-40B4-BE49-F238E27FC236}">
              <a16:creationId xmlns:a16="http://schemas.microsoft.com/office/drawing/2014/main" id="{15A49EDE-8B55-4352-97FB-8F5D8428D22D}"/>
            </a:ext>
          </a:extLst>
        </xdr:cNvPr>
        <xdr:cNvSpPr/>
      </xdr:nvSpPr>
      <xdr:spPr>
        <a:xfrm>
          <a:off x="18150871" y="55334807"/>
          <a:ext cx="1480154" cy="324349"/>
        </a:xfrm>
        <a:prstGeom prst="borderCallout2">
          <a:avLst>
            <a:gd name="adj1" fmla="val 18750"/>
            <a:gd name="adj2" fmla="val -8333"/>
            <a:gd name="adj3" fmla="val 17356"/>
            <a:gd name="adj4" fmla="val -21793"/>
            <a:gd name="adj5" fmla="val 121320"/>
            <a:gd name="adj6" fmla="val -43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大量注文可能な商品</a:t>
          </a:r>
        </a:p>
      </xdr:txBody>
    </xdr:sp>
    <xdr:clientData/>
  </xdr:twoCellAnchor>
  <xdr:twoCellAnchor editAs="oneCell">
    <xdr:from>
      <xdr:col>4</xdr:col>
      <xdr:colOff>614532</xdr:colOff>
      <xdr:row>254</xdr:row>
      <xdr:rowOff>64805</xdr:rowOff>
    </xdr:from>
    <xdr:to>
      <xdr:col>5</xdr:col>
      <xdr:colOff>90146</xdr:colOff>
      <xdr:row>255</xdr:row>
      <xdr:rowOff>44565</xdr:rowOff>
    </xdr:to>
    <xdr:sp macro="" textlink="">
      <xdr:nvSpPr>
        <xdr:cNvPr id="159" name="正方形/長方形 158">
          <a:extLst>
            <a:ext uri="{FF2B5EF4-FFF2-40B4-BE49-F238E27FC236}">
              <a16:creationId xmlns:a16="http://schemas.microsoft.com/office/drawing/2014/main" id="{BC144715-AF6D-4640-A0DA-CCF314B49573}"/>
            </a:ext>
          </a:extLst>
        </xdr:cNvPr>
        <xdr:cNvSpPr/>
      </xdr:nvSpPr>
      <xdr:spPr>
        <a:xfrm>
          <a:off x="16378407" y="55719380"/>
          <a:ext cx="161414" cy="17978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514350</xdr:colOff>
      <xdr:row>233</xdr:row>
      <xdr:rowOff>123825</xdr:rowOff>
    </xdr:from>
    <xdr:to>
      <xdr:col>16</xdr:col>
      <xdr:colOff>587829</xdr:colOff>
      <xdr:row>235</xdr:row>
      <xdr:rowOff>142875</xdr:rowOff>
    </xdr:to>
    <xdr:sp macro="" textlink="">
      <xdr:nvSpPr>
        <xdr:cNvPr id="160" name="角丸四角形 50">
          <a:extLst>
            <a:ext uri="{FF2B5EF4-FFF2-40B4-BE49-F238E27FC236}">
              <a16:creationId xmlns:a16="http://schemas.microsoft.com/office/drawing/2014/main" id="{2660982D-9C92-4E81-B479-21208E82C6E8}"/>
            </a:ext>
          </a:extLst>
        </xdr:cNvPr>
        <xdr:cNvSpPr/>
      </xdr:nvSpPr>
      <xdr:spPr>
        <a:xfrm>
          <a:off x="22450425" y="51577875"/>
          <a:ext cx="2130879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大量注文可能な商品</a:t>
          </a:r>
        </a:p>
      </xdr:txBody>
    </xdr:sp>
    <xdr:clientData/>
  </xdr:twoCellAnchor>
  <xdr:twoCellAnchor editAs="oneCell">
    <xdr:from>
      <xdr:col>9</xdr:col>
      <xdr:colOff>630010</xdr:colOff>
      <xdr:row>260</xdr:row>
      <xdr:rowOff>88447</xdr:rowOff>
    </xdr:from>
    <xdr:to>
      <xdr:col>11</xdr:col>
      <xdr:colOff>374195</xdr:colOff>
      <xdr:row>262</xdr:row>
      <xdr:rowOff>50346</xdr:rowOff>
    </xdr:to>
    <xdr:sp macro="" textlink="">
      <xdr:nvSpPr>
        <xdr:cNvPr id="161" name="正方形/長方形 160">
          <a:extLst>
            <a:ext uri="{FF2B5EF4-FFF2-40B4-BE49-F238E27FC236}">
              <a16:creationId xmlns:a16="http://schemas.microsoft.com/office/drawing/2014/main" id="{22F36270-0A86-47AF-8CD7-B91F569B2F8E}"/>
            </a:ext>
          </a:extLst>
        </xdr:cNvPr>
        <xdr:cNvSpPr/>
      </xdr:nvSpPr>
      <xdr:spPr>
        <a:xfrm>
          <a:off x="19822885" y="56943172"/>
          <a:ext cx="1115785" cy="361949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11</xdr:col>
      <xdr:colOff>231320</xdr:colOff>
      <xdr:row>256</xdr:row>
      <xdr:rowOff>193222</xdr:rowOff>
    </xdr:from>
    <xdr:to>
      <xdr:col>14</xdr:col>
      <xdr:colOff>114299</xdr:colOff>
      <xdr:row>258</xdr:row>
      <xdr:rowOff>126548</xdr:rowOff>
    </xdr:to>
    <xdr:sp macro="" textlink="">
      <xdr:nvSpPr>
        <xdr:cNvPr id="162" name="角丸四角形吹き出し 65">
          <a:extLst>
            <a:ext uri="{FF2B5EF4-FFF2-40B4-BE49-F238E27FC236}">
              <a16:creationId xmlns:a16="http://schemas.microsoft.com/office/drawing/2014/main" id="{6FC2FD29-F10E-400D-92D2-F848941F2323}"/>
            </a:ext>
          </a:extLst>
        </xdr:cNvPr>
        <xdr:cNvSpPr/>
      </xdr:nvSpPr>
      <xdr:spPr>
        <a:xfrm>
          <a:off x="20795795" y="56247847"/>
          <a:ext cx="1940379" cy="333376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3</xdr:col>
      <xdr:colOff>884464</xdr:colOff>
      <xdr:row>266</xdr:row>
      <xdr:rowOff>0</xdr:rowOff>
    </xdr:from>
    <xdr:to>
      <xdr:col>16</xdr:col>
      <xdr:colOff>368171</xdr:colOff>
      <xdr:row>289</xdr:row>
      <xdr:rowOff>54428</xdr:rowOff>
    </xdr:to>
    <xdr:pic>
      <xdr:nvPicPr>
        <xdr:cNvPr id="163" name="図 162">
          <a:extLst>
            <a:ext uri="{FF2B5EF4-FFF2-40B4-BE49-F238E27FC236}">
              <a16:creationId xmlns:a16="http://schemas.microsoft.com/office/drawing/2014/main" id="{AB0C51FE-026B-4DA5-9C00-E3E4B5F2B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581164" y="58054875"/>
          <a:ext cx="11780482" cy="4655003"/>
        </a:xfrm>
        <a:prstGeom prst="rect">
          <a:avLst/>
        </a:prstGeom>
      </xdr:spPr>
    </xdr:pic>
    <xdr:clientData/>
  </xdr:twoCellAnchor>
  <xdr:twoCellAnchor editAs="oneCell">
    <xdr:from>
      <xdr:col>13</xdr:col>
      <xdr:colOff>322490</xdr:colOff>
      <xdr:row>283</xdr:row>
      <xdr:rowOff>55790</xdr:rowOff>
    </xdr:from>
    <xdr:to>
      <xdr:col>15</xdr:col>
      <xdr:colOff>219076</xdr:colOff>
      <xdr:row>284</xdr:row>
      <xdr:rowOff>183698</xdr:rowOff>
    </xdr:to>
    <xdr:sp macro="" textlink="">
      <xdr:nvSpPr>
        <xdr:cNvPr id="164" name="正方形/長方形 163">
          <a:extLst>
            <a:ext uri="{FF2B5EF4-FFF2-40B4-BE49-F238E27FC236}">
              <a16:creationId xmlns:a16="http://schemas.microsoft.com/office/drawing/2014/main" id="{A29D31E7-6C9B-4D08-A72C-EC1481E10ED1}"/>
            </a:ext>
          </a:extLst>
        </xdr:cNvPr>
        <xdr:cNvSpPr/>
      </xdr:nvSpPr>
      <xdr:spPr>
        <a:xfrm>
          <a:off x="22258565" y="61511090"/>
          <a:ext cx="1268186" cy="327933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73479</xdr:colOff>
      <xdr:row>286</xdr:row>
      <xdr:rowOff>48985</xdr:rowOff>
    </xdr:from>
    <xdr:to>
      <xdr:col>15</xdr:col>
      <xdr:colOff>265340</xdr:colOff>
      <xdr:row>287</xdr:row>
      <xdr:rowOff>186416</xdr:rowOff>
    </xdr:to>
    <xdr:sp macro="" textlink="">
      <xdr:nvSpPr>
        <xdr:cNvPr id="165" name="角丸四角形吹き出し 53">
          <a:extLst>
            <a:ext uri="{FF2B5EF4-FFF2-40B4-BE49-F238E27FC236}">
              <a16:creationId xmlns:a16="http://schemas.microsoft.com/office/drawing/2014/main" id="{FD06F5A1-6D6D-4432-8235-F18E2DFF83D9}"/>
            </a:ext>
          </a:extLst>
        </xdr:cNvPr>
        <xdr:cNvSpPr/>
      </xdr:nvSpPr>
      <xdr:spPr>
        <a:xfrm>
          <a:off x="22009554" y="62104360"/>
          <a:ext cx="1563461" cy="337456"/>
        </a:xfrm>
        <a:prstGeom prst="wedgeRoundRectCallout">
          <a:avLst>
            <a:gd name="adj1" fmla="val 14610"/>
            <a:gd name="adj2" fmla="val -11190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「商品イメージ」をクリック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438150</xdr:colOff>
      <xdr:row>266</xdr:row>
      <xdr:rowOff>19050</xdr:rowOff>
    </xdr:from>
    <xdr:to>
      <xdr:col>16</xdr:col>
      <xdr:colOff>383722</xdr:colOff>
      <xdr:row>268</xdr:row>
      <xdr:rowOff>38100</xdr:rowOff>
    </xdr:to>
    <xdr:sp macro="" textlink="">
      <xdr:nvSpPr>
        <xdr:cNvPr id="166" name="角丸四角形 77">
          <a:extLst>
            <a:ext uri="{FF2B5EF4-FFF2-40B4-BE49-F238E27FC236}">
              <a16:creationId xmlns:a16="http://schemas.microsoft.com/office/drawing/2014/main" id="{E405DF57-D2D3-4EAF-B19B-5DB5686D89AD}"/>
            </a:ext>
          </a:extLst>
        </xdr:cNvPr>
        <xdr:cNvSpPr/>
      </xdr:nvSpPr>
      <xdr:spPr>
        <a:xfrm>
          <a:off x="16887825" y="58073925"/>
          <a:ext cx="7489372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商品と提供サービス＞小売商品＞任意の商品をクリック＞添付ファイル＞追加</a:t>
          </a:r>
        </a:p>
      </xdr:txBody>
    </xdr:sp>
    <xdr:clientData/>
  </xdr:twoCellAnchor>
  <xdr:twoCellAnchor editAs="oneCell">
    <xdr:from>
      <xdr:col>3</xdr:col>
      <xdr:colOff>857250</xdr:colOff>
      <xdr:row>291</xdr:row>
      <xdr:rowOff>0</xdr:rowOff>
    </xdr:from>
    <xdr:to>
      <xdr:col>16</xdr:col>
      <xdr:colOff>383547</xdr:colOff>
      <xdr:row>317</xdr:row>
      <xdr:rowOff>176893</xdr:rowOff>
    </xdr:to>
    <xdr:pic>
      <xdr:nvPicPr>
        <xdr:cNvPr id="167" name="図 166">
          <a:extLst>
            <a:ext uri="{FF2B5EF4-FFF2-40B4-BE49-F238E27FC236}">
              <a16:creationId xmlns:a16="http://schemas.microsoft.com/office/drawing/2014/main" id="{A4AF593B-9F57-4716-838A-818F82FAB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553950" y="63055500"/>
          <a:ext cx="11823072" cy="5377543"/>
        </a:xfrm>
        <a:prstGeom prst="rect">
          <a:avLst/>
        </a:prstGeom>
      </xdr:spPr>
    </xdr:pic>
    <xdr:clientData/>
  </xdr:twoCellAnchor>
  <xdr:twoCellAnchor editAs="oneCell">
    <xdr:from>
      <xdr:col>11</xdr:col>
      <xdr:colOff>217714</xdr:colOff>
      <xdr:row>298</xdr:row>
      <xdr:rowOff>173183</xdr:rowOff>
    </xdr:from>
    <xdr:to>
      <xdr:col>15</xdr:col>
      <xdr:colOff>135079</xdr:colOff>
      <xdr:row>320</xdr:row>
      <xdr:rowOff>122096</xdr:rowOff>
    </xdr:to>
    <xdr:pic>
      <xdr:nvPicPr>
        <xdr:cNvPr id="168" name="図 167">
          <a:extLst>
            <a:ext uri="{FF2B5EF4-FFF2-40B4-BE49-F238E27FC236}">
              <a16:creationId xmlns:a16="http://schemas.microsoft.com/office/drawing/2014/main" id="{51E4451D-AFF3-4C14-AF39-04D4CEE66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782189" y="64628858"/>
          <a:ext cx="2660565" cy="4349463"/>
        </a:xfrm>
        <a:prstGeom prst="rect">
          <a:avLst/>
        </a:prstGeom>
      </xdr:spPr>
    </xdr:pic>
    <xdr:clientData/>
  </xdr:twoCellAnchor>
  <xdr:twoCellAnchor editAs="oneCell">
    <xdr:from>
      <xdr:col>13</xdr:col>
      <xdr:colOff>533400</xdr:colOff>
      <xdr:row>318</xdr:row>
      <xdr:rowOff>4453</xdr:rowOff>
    </xdr:from>
    <xdr:to>
      <xdr:col>15</xdr:col>
      <xdr:colOff>27214</xdr:colOff>
      <xdr:row>320</xdr:row>
      <xdr:rowOff>50718</xdr:rowOff>
    </xdr:to>
    <xdr:sp macro="" textlink="">
      <xdr:nvSpPr>
        <xdr:cNvPr id="169" name="正方形/長方形 168">
          <a:extLst>
            <a:ext uri="{FF2B5EF4-FFF2-40B4-BE49-F238E27FC236}">
              <a16:creationId xmlns:a16="http://schemas.microsoft.com/office/drawing/2014/main" id="{7ED3FFCF-CB2D-4B4D-BC51-D59FA793E470}"/>
            </a:ext>
          </a:extLst>
        </xdr:cNvPr>
        <xdr:cNvSpPr/>
      </xdr:nvSpPr>
      <xdr:spPr>
        <a:xfrm>
          <a:off x="22469475" y="68460628"/>
          <a:ext cx="865414" cy="44631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461281</xdr:colOff>
      <xdr:row>314</xdr:row>
      <xdr:rowOff>122835</xdr:rowOff>
    </xdr:from>
    <xdr:to>
      <xdr:col>16</xdr:col>
      <xdr:colOff>344260</xdr:colOff>
      <xdr:row>316</xdr:row>
      <xdr:rowOff>56161</xdr:rowOff>
    </xdr:to>
    <xdr:sp macro="" textlink="">
      <xdr:nvSpPr>
        <xdr:cNvPr id="170" name="角丸四角形吹き出し 67">
          <a:extLst>
            <a:ext uri="{FF2B5EF4-FFF2-40B4-BE49-F238E27FC236}">
              <a16:creationId xmlns:a16="http://schemas.microsoft.com/office/drawing/2014/main" id="{687CEFC8-302E-4F17-A3D8-C1A0B3428992}"/>
            </a:ext>
          </a:extLst>
        </xdr:cNvPr>
        <xdr:cNvSpPr/>
      </xdr:nvSpPr>
      <xdr:spPr>
        <a:xfrm>
          <a:off x="22397356" y="67778910"/>
          <a:ext cx="1940379" cy="333376"/>
        </a:xfrm>
        <a:prstGeom prst="wedgeRoundRectCallout">
          <a:avLst>
            <a:gd name="adj1" fmla="val -28352"/>
            <a:gd name="adj2" fmla="val 12316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13</xdr:col>
      <xdr:colOff>314325</xdr:colOff>
      <xdr:row>291</xdr:row>
      <xdr:rowOff>28575</xdr:rowOff>
    </xdr:from>
    <xdr:to>
      <xdr:col>16</xdr:col>
      <xdr:colOff>387804</xdr:colOff>
      <xdr:row>293</xdr:row>
      <xdr:rowOff>47625</xdr:rowOff>
    </xdr:to>
    <xdr:sp macro="" textlink="">
      <xdr:nvSpPr>
        <xdr:cNvPr id="171" name="角丸四角形 79">
          <a:extLst>
            <a:ext uri="{FF2B5EF4-FFF2-40B4-BE49-F238E27FC236}">
              <a16:creationId xmlns:a16="http://schemas.microsoft.com/office/drawing/2014/main" id="{AEB34873-DF67-4F6A-8C9F-2B23C112878B}"/>
            </a:ext>
          </a:extLst>
        </xdr:cNvPr>
        <xdr:cNvSpPr/>
      </xdr:nvSpPr>
      <xdr:spPr>
        <a:xfrm>
          <a:off x="22250400" y="63084075"/>
          <a:ext cx="2130879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商品イメージの追加</a:t>
          </a:r>
        </a:p>
      </xdr:txBody>
    </xdr:sp>
    <xdr:clientData/>
  </xdr:twoCellAnchor>
  <xdr:twoCellAnchor editAs="oneCell">
    <xdr:from>
      <xdr:col>8</xdr:col>
      <xdr:colOff>423183</xdr:colOff>
      <xdr:row>297</xdr:row>
      <xdr:rowOff>202747</xdr:rowOff>
    </xdr:from>
    <xdr:to>
      <xdr:col>9</xdr:col>
      <xdr:colOff>104776</xdr:colOff>
      <xdr:row>299</xdr:row>
      <xdr:rowOff>112939</xdr:rowOff>
    </xdr:to>
    <xdr:sp macro="" textlink="">
      <xdr:nvSpPr>
        <xdr:cNvPr id="172" name="正方形/長方形 171">
          <a:extLst>
            <a:ext uri="{FF2B5EF4-FFF2-40B4-BE49-F238E27FC236}">
              <a16:creationId xmlns:a16="http://schemas.microsoft.com/office/drawing/2014/main" id="{4F234EF1-89AA-4351-8774-37E56508AC75}"/>
            </a:ext>
          </a:extLst>
        </xdr:cNvPr>
        <xdr:cNvSpPr/>
      </xdr:nvSpPr>
      <xdr:spPr>
        <a:xfrm>
          <a:off x="18930258" y="64458397"/>
          <a:ext cx="367393" cy="310242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38101</xdr:colOff>
      <xdr:row>294</xdr:row>
      <xdr:rowOff>112939</xdr:rowOff>
    </xdr:from>
    <xdr:to>
      <xdr:col>10</xdr:col>
      <xdr:colOff>662669</xdr:colOff>
      <xdr:row>296</xdr:row>
      <xdr:rowOff>46264</xdr:rowOff>
    </xdr:to>
    <xdr:sp macro="" textlink="">
      <xdr:nvSpPr>
        <xdr:cNvPr id="173" name="角丸四角形吹き出し 56">
          <a:extLst>
            <a:ext uri="{FF2B5EF4-FFF2-40B4-BE49-F238E27FC236}">
              <a16:creationId xmlns:a16="http://schemas.microsoft.com/office/drawing/2014/main" id="{95F56669-5A37-44CD-B6D3-1C6FA6C26C4E}"/>
            </a:ext>
          </a:extLst>
        </xdr:cNvPr>
        <xdr:cNvSpPr/>
      </xdr:nvSpPr>
      <xdr:spPr>
        <a:xfrm>
          <a:off x="19230976" y="63768514"/>
          <a:ext cx="1310368" cy="333375"/>
        </a:xfrm>
        <a:prstGeom prst="wedgeRoundRectCallout">
          <a:avLst>
            <a:gd name="adj1" fmla="val -46740"/>
            <a:gd name="adj2" fmla="val 143080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画像ファイルを選択</a:t>
          </a:r>
        </a:p>
      </xdr:txBody>
    </xdr:sp>
    <xdr:clientData/>
  </xdr:twoCellAnchor>
  <xdr:twoCellAnchor editAs="oneCell">
    <xdr:from>
      <xdr:col>3</xdr:col>
      <xdr:colOff>884464</xdr:colOff>
      <xdr:row>322</xdr:row>
      <xdr:rowOff>190501</xdr:rowOff>
    </xdr:from>
    <xdr:to>
      <xdr:col>16</xdr:col>
      <xdr:colOff>368171</xdr:colOff>
      <xdr:row>346</xdr:row>
      <xdr:rowOff>40821</xdr:rowOff>
    </xdr:to>
    <xdr:pic>
      <xdr:nvPicPr>
        <xdr:cNvPr id="174" name="図 173">
          <a:extLst>
            <a:ext uri="{FF2B5EF4-FFF2-40B4-BE49-F238E27FC236}">
              <a16:creationId xmlns:a16="http://schemas.microsoft.com/office/drawing/2014/main" id="{3F97DE6C-68BA-4B70-B1CB-39D4BE31B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581164" y="69446776"/>
          <a:ext cx="11780482" cy="4650920"/>
        </a:xfrm>
        <a:prstGeom prst="rect">
          <a:avLst/>
        </a:prstGeom>
      </xdr:spPr>
    </xdr:pic>
    <xdr:clientData/>
  </xdr:twoCellAnchor>
  <xdr:twoCellAnchor editAs="oneCell">
    <xdr:from>
      <xdr:col>13</xdr:col>
      <xdr:colOff>336097</xdr:colOff>
      <xdr:row>341</xdr:row>
      <xdr:rowOff>133350</xdr:rowOff>
    </xdr:from>
    <xdr:to>
      <xdr:col>15</xdr:col>
      <xdr:colOff>232683</xdr:colOff>
      <xdr:row>343</xdr:row>
      <xdr:rowOff>53069</xdr:rowOff>
    </xdr:to>
    <xdr:sp macro="" textlink="">
      <xdr:nvSpPr>
        <xdr:cNvPr id="175" name="正方形/長方形 174">
          <a:extLst>
            <a:ext uri="{FF2B5EF4-FFF2-40B4-BE49-F238E27FC236}">
              <a16:creationId xmlns:a16="http://schemas.microsoft.com/office/drawing/2014/main" id="{08ECC590-1C35-4FC9-B31E-B69A22B0633E}"/>
            </a:ext>
          </a:extLst>
        </xdr:cNvPr>
        <xdr:cNvSpPr/>
      </xdr:nvSpPr>
      <xdr:spPr>
        <a:xfrm>
          <a:off x="22272172" y="73190100"/>
          <a:ext cx="1268186" cy="319769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345621</xdr:colOff>
      <xdr:row>344</xdr:row>
      <xdr:rowOff>140153</xdr:rowOff>
    </xdr:from>
    <xdr:to>
      <xdr:col>15</xdr:col>
      <xdr:colOff>404132</xdr:colOff>
      <xdr:row>346</xdr:row>
      <xdr:rowOff>73477</xdr:rowOff>
    </xdr:to>
    <xdr:sp macro="" textlink="">
      <xdr:nvSpPr>
        <xdr:cNvPr id="176" name="角丸四角形吹き出し 71">
          <a:extLst>
            <a:ext uri="{FF2B5EF4-FFF2-40B4-BE49-F238E27FC236}">
              <a16:creationId xmlns:a16="http://schemas.microsoft.com/office/drawing/2014/main" id="{8B59D5EA-6B27-48E2-A1AD-30E5EF53E4DE}"/>
            </a:ext>
          </a:extLst>
        </xdr:cNvPr>
        <xdr:cNvSpPr/>
      </xdr:nvSpPr>
      <xdr:spPr>
        <a:xfrm>
          <a:off x="22281696" y="73796978"/>
          <a:ext cx="1430111" cy="333374"/>
        </a:xfrm>
        <a:prstGeom prst="wedgeRoundRectCallout">
          <a:avLst>
            <a:gd name="adj1" fmla="val 6951"/>
            <a:gd name="adj2" fmla="val -9994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「契約条件」をクリック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438150</xdr:colOff>
      <xdr:row>323</xdr:row>
      <xdr:rowOff>19050</xdr:rowOff>
    </xdr:from>
    <xdr:to>
      <xdr:col>16</xdr:col>
      <xdr:colOff>383722</xdr:colOff>
      <xdr:row>325</xdr:row>
      <xdr:rowOff>38098</xdr:rowOff>
    </xdr:to>
    <xdr:sp macro="" textlink="">
      <xdr:nvSpPr>
        <xdr:cNvPr id="177" name="角丸四角形 78">
          <a:extLst>
            <a:ext uri="{FF2B5EF4-FFF2-40B4-BE49-F238E27FC236}">
              <a16:creationId xmlns:a16="http://schemas.microsoft.com/office/drawing/2014/main" id="{EE3BDD5E-EEDF-4465-864C-B78D1849DB4A}"/>
            </a:ext>
          </a:extLst>
        </xdr:cNvPr>
        <xdr:cNvSpPr/>
      </xdr:nvSpPr>
      <xdr:spPr>
        <a:xfrm>
          <a:off x="16887825" y="69475350"/>
          <a:ext cx="7489372" cy="419098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商品と提供サービス＞小売商品＞任意の商品をクリック＞添付ファイル＞追加</a:t>
          </a:r>
        </a:p>
      </xdr:txBody>
    </xdr:sp>
    <xdr:clientData/>
  </xdr:twoCellAnchor>
  <xdr:twoCellAnchor editAs="oneCell">
    <xdr:from>
      <xdr:col>3</xdr:col>
      <xdr:colOff>816428</xdr:colOff>
      <xdr:row>348</xdr:row>
      <xdr:rowOff>81642</xdr:rowOff>
    </xdr:from>
    <xdr:to>
      <xdr:col>16</xdr:col>
      <xdr:colOff>441869</xdr:colOff>
      <xdr:row>375</xdr:row>
      <xdr:rowOff>81642</xdr:rowOff>
    </xdr:to>
    <xdr:pic>
      <xdr:nvPicPr>
        <xdr:cNvPr id="178" name="図 177">
          <a:extLst>
            <a:ext uri="{FF2B5EF4-FFF2-40B4-BE49-F238E27FC236}">
              <a16:creationId xmlns:a16="http://schemas.microsoft.com/office/drawing/2014/main" id="{6E76C1A0-2798-470F-9644-7A9EEE97F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2513128" y="74538567"/>
          <a:ext cx="11922216" cy="5400675"/>
        </a:xfrm>
        <a:prstGeom prst="rect">
          <a:avLst/>
        </a:prstGeom>
      </xdr:spPr>
    </xdr:pic>
    <xdr:clientData/>
  </xdr:twoCellAnchor>
  <xdr:twoCellAnchor editAs="oneCell">
    <xdr:from>
      <xdr:col>11</xdr:col>
      <xdr:colOff>122464</xdr:colOff>
      <xdr:row>358</xdr:row>
      <xdr:rowOff>95250</xdr:rowOff>
    </xdr:from>
    <xdr:to>
      <xdr:col>15</xdr:col>
      <xdr:colOff>30303</xdr:colOff>
      <xdr:row>380</xdr:row>
      <xdr:rowOff>34635</xdr:rowOff>
    </xdr:to>
    <xdr:pic>
      <xdr:nvPicPr>
        <xdr:cNvPr id="179" name="図 178">
          <a:extLst>
            <a:ext uri="{FF2B5EF4-FFF2-40B4-BE49-F238E27FC236}">
              <a16:creationId xmlns:a16="http://schemas.microsoft.com/office/drawing/2014/main" id="{31DB2CBF-4C25-4C5E-BBF9-20D55C81B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0686939" y="76552425"/>
          <a:ext cx="2651039" cy="4339935"/>
        </a:xfrm>
        <a:prstGeom prst="rect">
          <a:avLst/>
        </a:prstGeom>
      </xdr:spPr>
    </xdr:pic>
    <xdr:clientData/>
  </xdr:twoCellAnchor>
  <xdr:twoCellAnchor editAs="oneCell">
    <xdr:from>
      <xdr:col>13</xdr:col>
      <xdr:colOff>398689</xdr:colOff>
      <xdr:row>377</xdr:row>
      <xdr:rowOff>144236</xdr:rowOff>
    </xdr:from>
    <xdr:to>
      <xdr:col>14</xdr:col>
      <xdr:colOff>571500</xdr:colOff>
      <xdr:row>379</xdr:row>
      <xdr:rowOff>106135</xdr:rowOff>
    </xdr:to>
    <xdr:sp macro="" textlink="">
      <xdr:nvSpPr>
        <xdr:cNvPr id="180" name="正方形/長方形 179">
          <a:extLst>
            <a:ext uri="{FF2B5EF4-FFF2-40B4-BE49-F238E27FC236}">
              <a16:creationId xmlns:a16="http://schemas.microsoft.com/office/drawing/2014/main" id="{35A977BE-DB73-4C80-939A-FB46B8060478}"/>
            </a:ext>
          </a:extLst>
        </xdr:cNvPr>
        <xdr:cNvSpPr/>
      </xdr:nvSpPr>
      <xdr:spPr>
        <a:xfrm>
          <a:off x="22334764" y="80401886"/>
          <a:ext cx="858611" cy="361949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81643</xdr:colOff>
      <xdr:row>374</xdr:row>
      <xdr:rowOff>167368</xdr:rowOff>
    </xdr:from>
    <xdr:to>
      <xdr:col>15</xdr:col>
      <xdr:colOff>644979</xdr:colOff>
      <xdr:row>376</xdr:row>
      <xdr:rowOff>100693</xdr:rowOff>
    </xdr:to>
    <xdr:sp macro="" textlink="">
      <xdr:nvSpPr>
        <xdr:cNvPr id="181" name="角丸四角形吹き出し 76">
          <a:extLst>
            <a:ext uri="{FF2B5EF4-FFF2-40B4-BE49-F238E27FC236}">
              <a16:creationId xmlns:a16="http://schemas.microsoft.com/office/drawing/2014/main" id="{F83D7613-CD6D-4526-A94E-F4A674824E5B}"/>
            </a:ext>
          </a:extLst>
        </xdr:cNvPr>
        <xdr:cNvSpPr/>
      </xdr:nvSpPr>
      <xdr:spPr>
        <a:xfrm>
          <a:off x="22017718" y="79824943"/>
          <a:ext cx="1934936" cy="333375"/>
        </a:xfrm>
        <a:prstGeom prst="wedgeRoundRectCallout">
          <a:avLst>
            <a:gd name="adj1" fmla="val -12794"/>
            <a:gd name="adj2" fmla="val 95271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14</xdr:col>
      <xdr:colOff>51707</xdr:colOff>
      <xdr:row>348</xdr:row>
      <xdr:rowOff>38100</xdr:rowOff>
    </xdr:from>
    <xdr:to>
      <xdr:col>16</xdr:col>
      <xdr:colOff>415018</xdr:colOff>
      <xdr:row>350</xdr:row>
      <xdr:rowOff>57151</xdr:rowOff>
    </xdr:to>
    <xdr:sp macro="" textlink="">
      <xdr:nvSpPr>
        <xdr:cNvPr id="182" name="角丸四角形 80">
          <a:extLst>
            <a:ext uri="{FF2B5EF4-FFF2-40B4-BE49-F238E27FC236}">
              <a16:creationId xmlns:a16="http://schemas.microsoft.com/office/drawing/2014/main" id="{9D8ED3B2-F7A3-4896-A2DA-AC3738F8B700}"/>
            </a:ext>
          </a:extLst>
        </xdr:cNvPr>
        <xdr:cNvSpPr/>
      </xdr:nvSpPr>
      <xdr:spPr>
        <a:xfrm>
          <a:off x="22673582" y="74495025"/>
          <a:ext cx="1734911" cy="419101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契約条件の追加</a:t>
          </a:r>
        </a:p>
      </xdr:txBody>
    </xdr:sp>
    <xdr:clientData/>
  </xdr:twoCellAnchor>
  <xdr:twoCellAnchor editAs="oneCell">
    <xdr:from>
      <xdr:col>3</xdr:col>
      <xdr:colOff>843643</xdr:colOff>
      <xdr:row>426</xdr:row>
      <xdr:rowOff>0</xdr:rowOff>
    </xdr:from>
    <xdr:to>
      <xdr:col>16</xdr:col>
      <xdr:colOff>70996</xdr:colOff>
      <xdr:row>452</xdr:row>
      <xdr:rowOff>18432</xdr:rowOff>
    </xdr:to>
    <xdr:pic>
      <xdr:nvPicPr>
        <xdr:cNvPr id="183" name="図 182">
          <a:extLst>
            <a:ext uri="{FF2B5EF4-FFF2-40B4-BE49-F238E27FC236}">
              <a16:creationId xmlns:a16="http://schemas.microsoft.com/office/drawing/2014/main" id="{D3AE26EF-A910-4681-9E14-A9C69965F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540343" y="90058875"/>
          <a:ext cx="11524128" cy="5219082"/>
        </a:xfrm>
        <a:prstGeom prst="rect">
          <a:avLst/>
        </a:prstGeom>
      </xdr:spPr>
    </xdr:pic>
    <xdr:clientData/>
  </xdr:twoCellAnchor>
  <xdr:twoCellAnchor editAs="oneCell">
    <xdr:from>
      <xdr:col>12</xdr:col>
      <xdr:colOff>517072</xdr:colOff>
      <xdr:row>434</xdr:row>
      <xdr:rowOff>0</xdr:rowOff>
    </xdr:from>
    <xdr:to>
      <xdr:col>16</xdr:col>
      <xdr:colOff>434437</xdr:colOff>
      <xdr:row>455</xdr:row>
      <xdr:rowOff>191125</xdr:rowOff>
    </xdr:to>
    <xdr:pic>
      <xdr:nvPicPr>
        <xdr:cNvPr id="184" name="図 183">
          <a:extLst>
            <a:ext uri="{FF2B5EF4-FFF2-40B4-BE49-F238E27FC236}">
              <a16:creationId xmlns:a16="http://schemas.microsoft.com/office/drawing/2014/main" id="{BD65E8E1-2535-492C-A222-7A76F69B9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1767347" y="91659075"/>
          <a:ext cx="2660565" cy="4391650"/>
        </a:xfrm>
        <a:prstGeom prst="rect">
          <a:avLst/>
        </a:prstGeom>
      </xdr:spPr>
    </xdr:pic>
    <xdr:clientData/>
  </xdr:twoCellAnchor>
  <xdr:twoCellAnchor editAs="oneCell">
    <xdr:from>
      <xdr:col>15</xdr:col>
      <xdr:colOff>146957</xdr:colOff>
      <xdr:row>453</xdr:row>
      <xdr:rowOff>85725</xdr:rowOff>
    </xdr:from>
    <xdr:to>
      <xdr:col>16</xdr:col>
      <xdr:colOff>299358</xdr:colOff>
      <xdr:row>455</xdr:row>
      <xdr:rowOff>47625</xdr:rowOff>
    </xdr:to>
    <xdr:sp macro="" textlink="">
      <xdr:nvSpPr>
        <xdr:cNvPr id="185" name="正方形/長方形 184">
          <a:extLst>
            <a:ext uri="{FF2B5EF4-FFF2-40B4-BE49-F238E27FC236}">
              <a16:creationId xmlns:a16="http://schemas.microsoft.com/office/drawing/2014/main" id="{791FAB56-7F0B-4F5A-AD6B-55A8E70AA8E8}"/>
            </a:ext>
          </a:extLst>
        </xdr:cNvPr>
        <xdr:cNvSpPr/>
      </xdr:nvSpPr>
      <xdr:spPr>
        <a:xfrm>
          <a:off x="23454632" y="95545275"/>
          <a:ext cx="838201" cy="3619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20410</xdr:colOff>
      <xdr:row>450</xdr:row>
      <xdr:rowOff>54427</xdr:rowOff>
    </xdr:from>
    <xdr:to>
      <xdr:col>16</xdr:col>
      <xdr:colOff>583746</xdr:colOff>
      <xdr:row>451</xdr:row>
      <xdr:rowOff>191859</xdr:rowOff>
    </xdr:to>
    <xdr:sp macro="" textlink="">
      <xdr:nvSpPr>
        <xdr:cNvPr id="186" name="角丸四角形吹き出し 90">
          <a:extLst>
            <a:ext uri="{FF2B5EF4-FFF2-40B4-BE49-F238E27FC236}">
              <a16:creationId xmlns:a16="http://schemas.microsoft.com/office/drawing/2014/main" id="{5D9D91AF-9958-4A5B-B20D-403D5D468262}"/>
            </a:ext>
          </a:extLst>
        </xdr:cNvPr>
        <xdr:cNvSpPr/>
      </xdr:nvSpPr>
      <xdr:spPr>
        <a:xfrm>
          <a:off x="22642285" y="94913902"/>
          <a:ext cx="1934936" cy="337457"/>
        </a:xfrm>
        <a:prstGeom prst="wedgeRoundRectCallout">
          <a:avLst>
            <a:gd name="adj1" fmla="val -3600"/>
            <a:gd name="adj2" fmla="val 115192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入力が完了したら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をクリック</a:t>
          </a:r>
        </a:p>
      </xdr:txBody>
    </xdr:sp>
    <xdr:clientData/>
  </xdr:twoCellAnchor>
  <xdr:twoCellAnchor editAs="oneCell">
    <xdr:from>
      <xdr:col>6</xdr:col>
      <xdr:colOff>80281</xdr:colOff>
      <xdr:row>432</xdr:row>
      <xdr:rowOff>99332</xdr:rowOff>
    </xdr:from>
    <xdr:to>
      <xdr:col>9</xdr:col>
      <xdr:colOff>163285</xdr:colOff>
      <xdr:row>435</xdr:row>
      <xdr:rowOff>40821</xdr:rowOff>
    </xdr:to>
    <xdr:sp macro="" textlink="">
      <xdr:nvSpPr>
        <xdr:cNvPr id="187" name="正方形/長方形 186">
          <a:extLst>
            <a:ext uri="{FF2B5EF4-FFF2-40B4-BE49-F238E27FC236}">
              <a16:creationId xmlns:a16="http://schemas.microsoft.com/office/drawing/2014/main" id="{7C1A3D5B-3F38-4F69-A7DC-1F6FC66239AC}"/>
            </a:ext>
          </a:extLst>
        </xdr:cNvPr>
        <xdr:cNvSpPr/>
      </xdr:nvSpPr>
      <xdr:spPr>
        <a:xfrm>
          <a:off x="17215756" y="91358357"/>
          <a:ext cx="2140404" cy="54156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288775</xdr:colOff>
      <xdr:row>430</xdr:row>
      <xdr:rowOff>108857</xdr:rowOff>
    </xdr:from>
    <xdr:to>
      <xdr:col>10</xdr:col>
      <xdr:colOff>292554</xdr:colOff>
      <xdr:row>432</xdr:row>
      <xdr:rowOff>33156</xdr:rowOff>
    </xdr:to>
    <xdr:sp macro="" textlink="">
      <xdr:nvSpPr>
        <xdr:cNvPr id="188" name="線吹き出し 2 (枠付き) 92">
          <a:extLst>
            <a:ext uri="{FF2B5EF4-FFF2-40B4-BE49-F238E27FC236}">
              <a16:creationId xmlns:a16="http://schemas.microsoft.com/office/drawing/2014/main" id="{B0426AF8-20B4-412E-9D4D-1E4D4BA63509}"/>
            </a:ext>
          </a:extLst>
        </xdr:cNvPr>
        <xdr:cNvSpPr/>
      </xdr:nvSpPr>
      <xdr:spPr>
        <a:xfrm>
          <a:off x="18795850" y="90967832"/>
          <a:ext cx="1375379" cy="324349"/>
        </a:xfrm>
        <a:prstGeom prst="borderCallout2">
          <a:avLst>
            <a:gd name="adj1" fmla="val 18750"/>
            <a:gd name="adj2" fmla="val -8333"/>
            <a:gd name="adj3" fmla="val 17356"/>
            <a:gd name="adj4" fmla="val -21793"/>
            <a:gd name="adj5" fmla="val 121320"/>
            <a:gd name="adj6" fmla="val -43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商品属性キー情報</a:t>
          </a:r>
        </a:p>
      </xdr:txBody>
    </xdr:sp>
    <xdr:clientData/>
  </xdr:twoCellAnchor>
  <xdr:twoCellAnchor editAs="oneCell">
    <xdr:from>
      <xdr:col>6</xdr:col>
      <xdr:colOff>89807</xdr:colOff>
      <xdr:row>435</xdr:row>
      <xdr:rowOff>81643</xdr:rowOff>
    </xdr:from>
    <xdr:to>
      <xdr:col>9</xdr:col>
      <xdr:colOff>172811</xdr:colOff>
      <xdr:row>440</xdr:row>
      <xdr:rowOff>190501</xdr:rowOff>
    </xdr:to>
    <xdr:sp macro="" textlink="">
      <xdr:nvSpPr>
        <xdr:cNvPr id="189" name="正方形/長方形 188">
          <a:extLst>
            <a:ext uri="{FF2B5EF4-FFF2-40B4-BE49-F238E27FC236}">
              <a16:creationId xmlns:a16="http://schemas.microsoft.com/office/drawing/2014/main" id="{94AAC5AE-28DC-4A03-AF29-D923223CB466}"/>
            </a:ext>
          </a:extLst>
        </xdr:cNvPr>
        <xdr:cNvSpPr/>
      </xdr:nvSpPr>
      <xdr:spPr>
        <a:xfrm>
          <a:off x="17225282" y="91940743"/>
          <a:ext cx="2140404" cy="110898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589494</xdr:colOff>
      <xdr:row>434</xdr:row>
      <xdr:rowOff>122464</xdr:rowOff>
    </xdr:from>
    <xdr:to>
      <xdr:col>10</xdr:col>
      <xdr:colOff>559254</xdr:colOff>
      <xdr:row>436</xdr:row>
      <xdr:rowOff>42680</xdr:rowOff>
    </xdr:to>
    <xdr:sp macro="" textlink="">
      <xdr:nvSpPr>
        <xdr:cNvPr id="190" name="線吹き出し 2 (枠付き) 94">
          <a:extLst>
            <a:ext uri="{FF2B5EF4-FFF2-40B4-BE49-F238E27FC236}">
              <a16:creationId xmlns:a16="http://schemas.microsoft.com/office/drawing/2014/main" id="{51B177FA-FFCA-47B9-910D-C0137BACAA4D}"/>
            </a:ext>
          </a:extLst>
        </xdr:cNvPr>
        <xdr:cNvSpPr/>
      </xdr:nvSpPr>
      <xdr:spPr>
        <a:xfrm>
          <a:off x="19782369" y="91781539"/>
          <a:ext cx="655560" cy="320266"/>
        </a:xfrm>
        <a:prstGeom prst="borderCallout2">
          <a:avLst>
            <a:gd name="adj1" fmla="val 18750"/>
            <a:gd name="adj2" fmla="val -8333"/>
            <a:gd name="adj3" fmla="val 17356"/>
            <a:gd name="adj4" fmla="val -33514"/>
            <a:gd name="adj5" fmla="val 118383"/>
            <a:gd name="adj6" fmla="val -6424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設定値</a:t>
          </a:r>
        </a:p>
      </xdr:txBody>
    </xdr:sp>
    <xdr:clientData/>
  </xdr:twoCellAnchor>
  <xdr:twoCellAnchor editAs="oneCell">
    <xdr:from>
      <xdr:col>6</xdr:col>
      <xdr:colOff>80282</xdr:colOff>
      <xdr:row>441</xdr:row>
      <xdr:rowOff>43543</xdr:rowOff>
    </xdr:from>
    <xdr:to>
      <xdr:col>9</xdr:col>
      <xdr:colOff>163286</xdr:colOff>
      <xdr:row>443</xdr:row>
      <xdr:rowOff>176892</xdr:rowOff>
    </xdr:to>
    <xdr:sp macro="" textlink="">
      <xdr:nvSpPr>
        <xdr:cNvPr id="191" name="正方形/長方形 190">
          <a:extLst>
            <a:ext uri="{FF2B5EF4-FFF2-40B4-BE49-F238E27FC236}">
              <a16:creationId xmlns:a16="http://schemas.microsoft.com/office/drawing/2014/main" id="{8776229B-DFD3-40CC-B896-C3D02A74B959}"/>
            </a:ext>
          </a:extLst>
        </xdr:cNvPr>
        <xdr:cNvSpPr/>
      </xdr:nvSpPr>
      <xdr:spPr>
        <a:xfrm>
          <a:off x="17215757" y="93102793"/>
          <a:ext cx="2140404" cy="53339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147262</xdr:colOff>
      <xdr:row>441</xdr:row>
      <xdr:rowOff>89807</xdr:rowOff>
    </xdr:from>
    <xdr:to>
      <xdr:col>12</xdr:col>
      <xdr:colOff>303439</xdr:colOff>
      <xdr:row>443</xdr:row>
      <xdr:rowOff>14105</xdr:rowOff>
    </xdr:to>
    <xdr:sp macro="" textlink="">
      <xdr:nvSpPr>
        <xdr:cNvPr id="192" name="線吹き出し 2 (枠付き) 96">
          <a:extLst>
            <a:ext uri="{FF2B5EF4-FFF2-40B4-BE49-F238E27FC236}">
              <a16:creationId xmlns:a16="http://schemas.microsoft.com/office/drawing/2014/main" id="{74ABF16A-E9FF-4C72-A7C1-391B24434737}"/>
            </a:ext>
          </a:extLst>
        </xdr:cNvPr>
        <xdr:cNvSpPr/>
      </xdr:nvSpPr>
      <xdr:spPr>
        <a:xfrm>
          <a:off x="20025937" y="93149057"/>
          <a:ext cx="1527777" cy="324348"/>
        </a:xfrm>
        <a:prstGeom prst="borderCallout2">
          <a:avLst>
            <a:gd name="adj1" fmla="val 18750"/>
            <a:gd name="adj2" fmla="val -8333"/>
            <a:gd name="adj3" fmla="val 17356"/>
            <a:gd name="adj4" fmla="val -21793"/>
            <a:gd name="adj5" fmla="val 121320"/>
            <a:gd name="adj6" fmla="val -43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商品属性適用開始日</a:t>
          </a:r>
        </a:p>
      </xdr:txBody>
    </xdr:sp>
    <xdr:clientData/>
  </xdr:twoCellAnchor>
  <xdr:twoCellAnchor editAs="oneCell">
    <xdr:from>
      <xdr:col>6</xdr:col>
      <xdr:colOff>80282</xdr:colOff>
      <xdr:row>444</xdr:row>
      <xdr:rowOff>50347</xdr:rowOff>
    </xdr:from>
    <xdr:to>
      <xdr:col>9</xdr:col>
      <xdr:colOff>163286</xdr:colOff>
      <xdr:row>446</xdr:row>
      <xdr:rowOff>163285</xdr:rowOff>
    </xdr:to>
    <xdr:sp macro="" textlink="">
      <xdr:nvSpPr>
        <xdr:cNvPr id="193" name="正方形/長方形 192">
          <a:extLst>
            <a:ext uri="{FF2B5EF4-FFF2-40B4-BE49-F238E27FC236}">
              <a16:creationId xmlns:a16="http://schemas.microsoft.com/office/drawing/2014/main" id="{58D1B725-5F25-4789-AB40-A7741D4E3CEF}"/>
            </a:ext>
          </a:extLst>
        </xdr:cNvPr>
        <xdr:cNvSpPr/>
      </xdr:nvSpPr>
      <xdr:spPr>
        <a:xfrm>
          <a:off x="17215757" y="93709672"/>
          <a:ext cx="2140404" cy="51298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118687</xdr:colOff>
      <xdr:row>444</xdr:row>
      <xdr:rowOff>51707</xdr:rowOff>
    </xdr:from>
    <xdr:to>
      <xdr:col>12</xdr:col>
      <xdr:colOff>208189</xdr:colOff>
      <xdr:row>445</xdr:row>
      <xdr:rowOff>180113</xdr:rowOff>
    </xdr:to>
    <xdr:sp macro="" textlink="">
      <xdr:nvSpPr>
        <xdr:cNvPr id="194" name="線吹き出し 2 (枠付き) 98">
          <a:extLst>
            <a:ext uri="{FF2B5EF4-FFF2-40B4-BE49-F238E27FC236}">
              <a16:creationId xmlns:a16="http://schemas.microsoft.com/office/drawing/2014/main" id="{86C52B36-E191-4668-B64A-5920B7208314}"/>
            </a:ext>
          </a:extLst>
        </xdr:cNvPr>
        <xdr:cNvSpPr/>
      </xdr:nvSpPr>
      <xdr:spPr>
        <a:xfrm>
          <a:off x="19997362" y="93711032"/>
          <a:ext cx="1461102" cy="328431"/>
        </a:xfrm>
        <a:prstGeom prst="borderCallout2">
          <a:avLst>
            <a:gd name="adj1" fmla="val 18750"/>
            <a:gd name="adj2" fmla="val -8333"/>
            <a:gd name="adj3" fmla="val 17356"/>
            <a:gd name="adj4" fmla="val -21793"/>
            <a:gd name="adj5" fmla="val 121320"/>
            <a:gd name="adj6" fmla="val -4373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商品属性適用終了日</a:t>
          </a:r>
        </a:p>
      </xdr:txBody>
    </xdr:sp>
    <xdr:clientData/>
  </xdr:twoCellAnchor>
  <xdr:twoCellAnchor editAs="oneCell">
    <xdr:from>
      <xdr:col>6</xdr:col>
      <xdr:colOff>61231</xdr:colOff>
      <xdr:row>426</xdr:row>
      <xdr:rowOff>9525</xdr:rowOff>
    </xdr:from>
    <xdr:to>
      <xdr:col>16</xdr:col>
      <xdr:colOff>315685</xdr:colOff>
      <xdr:row>428</xdr:row>
      <xdr:rowOff>28575</xdr:rowOff>
    </xdr:to>
    <xdr:sp macro="" textlink="">
      <xdr:nvSpPr>
        <xdr:cNvPr id="195" name="角丸四角形 100">
          <a:extLst>
            <a:ext uri="{FF2B5EF4-FFF2-40B4-BE49-F238E27FC236}">
              <a16:creationId xmlns:a16="http://schemas.microsoft.com/office/drawing/2014/main" id="{A37EB00A-C83A-4A2E-AC3E-15CC84B77FC0}"/>
            </a:ext>
          </a:extLst>
        </xdr:cNvPr>
        <xdr:cNvSpPr/>
      </xdr:nvSpPr>
      <xdr:spPr>
        <a:xfrm>
          <a:off x="17196706" y="90068400"/>
          <a:ext cx="7112454" cy="419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商品と提供サービス＞小売商品＞任意の商品をクリック＞商品属性＞追加</a:t>
          </a:r>
        </a:p>
      </xdr:txBody>
    </xdr:sp>
    <xdr:clientData/>
  </xdr:twoCellAnchor>
  <xdr:twoCellAnchor editAs="oneCell">
    <xdr:from>
      <xdr:col>3</xdr:col>
      <xdr:colOff>775607</xdr:colOff>
      <xdr:row>385</xdr:row>
      <xdr:rowOff>0</xdr:rowOff>
    </xdr:from>
    <xdr:to>
      <xdr:col>16</xdr:col>
      <xdr:colOff>353786</xdr:colOff>
      <xdr:row>420</xdr:row>
      <xdr:rowOff>54961</xdr:rowOff>
    </xdr:to>
    <xdr:pic>
      <xdr:nvPicPr>
        <xdr:cNvPr id="196" name="図 195">
          <a:extLst>
            <a:ext uri="{FF2B5EF4-FFF2-40B4-BE49-F238E27FC236}">
              <a16:creationId xmlns:a16="http://schemas.microsoft.com/office/drawing/2014/main" id="{E1C1CBEF-841F-4B9E-AD17-745EFAA33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2472307" y="81857850"/>
          <a:ext cx="11874954" cy="7055836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2952750</xdr:colOff>
      <xdr:row>391</xdr:row>
      <xdr:rowOff>95250</xdr:rowOff>
    </xdr:from>
    <xdr:to>
      <xdr:col>8</xdr:col>
      <xdr:colOff>6804</xdr:colOff>
      <xdr:row>399</xdr:row>
      <xdr:rowOff>163287</xdr:rowOff>
    </xdr:to>
    <xdr:sp macro="" textlink="">
      <xdr:nvSpPr>
        <xdr:cNvPr id="197" name="正方形/長方形 196">
          <a:extLst>
            <a:ext uri="{FF2B5EF4-FFF2-40B4-BE49-F238E27FC236}">
              <a16:creationId xmlns:a16="http://schemas.microsoft.com/office/drawing/2014/main" id="{0883E924-7F3B-4016-A34D-7088A531C534}"/>
            </a:ext>
          </a:extLst>
        </xdr:cNvPr>
        <xdr:cNvSpPr/>
      </xdr:nvSpPr>
      <xdr:spPr>
        <a:xfrm>
          <a:off x="14649450" y="83153250"/>
          <a:ext cx="3864429" cy="1668237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244929</xdr:colOff>
      <xdr:row>390</xdr:row>
      <xdr:rowOff>27214</xdr:rowOff>
    </xdr:from>
    <xdr:to>
      <xdr:col>9</xdr:col>
      <xdr:colOff>478972</xdr:colOff>
      <xdr:row>391</xdr:row>
      <xdr:rowOff>160563</xdr:rowOff>
    </xdr:to>
    <xdr:sp macro="" textlink="">
      <xdr:nvSpPr>
        <xdr:cNvPr id="198" name="角丸四角形吹き出し 82">
          <a:extLst>
            <a:ext uri="{FF2B5EF4-FFF2-40B4-BE49-F238E27FC236}">
              <a16:creationId xmlns:a16="http://schemas.microsoft.com/office/drawing/2014/main" id="{F85B59AB-AFD6-431D-A6C3-E9C83261C1D5}"/>
            </a:ext>
          </a:extLst>
        </xdr:cNvPr>
        <xdr:cNvSpPr/>
      </xdr:nvSpPr>
      <xdr:spPr>
        <a:xfrm>
          <a:off x="18752004" y="82885189"/>
          <a:ext cx="919843" cy="333374"/>
        </a:xfrm>
        <a:prstGeom prst="wedgeRoundRectCallout">
          <a:avLst>
            <a:gd name="adj1" fmla="val -60629"/>
            <a:gd name="adj2" fmla="val 15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条件を選択</a:t>
          </a:r>
        </a:p>
      </xdr:txBody>
    </xdr:sp>
    <xdr:clientData/>
  </xdr:twoCellAnchor>
  <xdr:twoCellAnchor editAs="oneCell">
    <xdr:from>
      <xdr:col>3</xdr:col>
      <xdr:colOff>2952750</xdr:colOff>
      <xdr:row>400</xdr:row>
      <xdr:rowOff>35378</xdr:rowOff>
    </xdr:from>
    <xdr:to>
      <xdr:col>8</xdr:col>
      <xdr:colOff>6804</xdr:colOff>
      <xdr:row>402</xdr:row>
      <xdr:rowOff>6801</xdr:rowOff>
    </xdr:to>
    <xdr:sp macro="" textlink="">
      <xdr:nvSpPr>
        <xdr:cNvPr id="199" name="正方形/長方形 198">
          <a:extLst>
            <a:ext uri="{FF2B5EF4-FFF2-40B4-BE49-F238E27FC236}">
              <a16:creationId xmlns:a16="http://schemas.microsoft.com/office/drawing/2014/main" id="{59FBDEBC-09C0-4E5A-85EE-A5C03F0FF603}"/>
            </a:ext>
          </a:extLst>
        </xdr:cNvPr>
        <xdr:cNvSpPr/>
      </xdr:nvSpPr>
      <xdr:spPr>
        <a:xfrm>
          <a:off x="14649450" y="84893603"/>
          <a:ext cx="3864429" cy="371473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159204</xdr:colOff>
      <xdr:row>397</xdr:row>
      <xdr:rowOff>112939</xdr:rowOff>
    </xdr:from>
    <xdr:to>
      <xdr:col>9</xdr:col>
      <xdr:colOff>431347</xdr:colOff>
      <xdr:row>399</xdr:row>
      <xdr:rowOff>46264</xdr:rowOff>
    </xdr:to>
    <xdr:sp macro="" textlink="">
      <xdr:nvSpPr>
        <xdr:cNvPr id="200" name="角丸四角形吹き出し 84">
          <a:extLst>
            <a:ext uri="{FF2B5EF4-FFF2-40B4-BE49-F238E27FC236}">
              <a16:creationId xmlns:a16="http://schemas.microsoft.com/office/drawing/2014/main" id="{AE7877A6-00C2-4F92-A36D-2D9800E789C4}"/>
            </a:ext>
          </a:extLst>
        </xdr:cNvPr>
        <xdr:cNvSpPr/>
      </xdr:nvSpPr>
      <xdr:spPr>
        <a:xfrm>
          <a:off x="18666279" y="84371089"/>
          <a:ext cx="957943" cy="333375"/>
        </a:xfrm>
        <a:prstGeom prst="wedgeRoundRectCallout">
          <a:avLst>
            <a:gd name="adj1" fmla="val -60629"/>
            <a:gd name="adj2" fmla="val 145937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操作を選択</a:t>
          </a:r>
        </a:p>
      </xdr:txBody>
    </xdr:sp>
    <xdr:clientData/>
  </xdr:twoCellAnchor>
  <xdr:twoCellAnchor editAs="oneCell">
    <xdr:from>
      <xdr:col>3</xdr:col>
      <xdr:colOff>2952750</xdr:colOff>
      <xdr:row>402</xdr:row>
      <xdr:rowOff>62592</xdr:rowOff>
    </xdr:from>
    <xdr:to>
      <xdr:col>8</xdr:col>
      <xdr:colOff>6804</xdr:colOff>
      <xdr:row>408</xdr:row>
      <xdr:rowOff>136072</xdr:rowOff>
    </xdr:to>
    <xdr:sp macro="" textlink="">
      <xdr:nvSpPr>
        <xdr:cNvPr id="201" name="正方形/長方形 200">
          <a:extLst>
            <a:ext uri="{FF2B5EF4-FFF2-40B4-BE49-F238E27FC236}">
              <a16:creationId xmlns:a16="http://schemas.microsoft.com/office/drawing/2014/main" id="{A43F52FE-8C86-4A15-B3C7-B07F4F45FDAB}"/>
            </a:ext>
          </a:extLst>
        </xdr:cNvPr>
        <xdr:cNvSpPr/>
      </xdr:nvSpPr>
      <xdr:spPr>
        <a:xfrm>
          <a:off x="14649450" y="85320867"/>
          <a:ext cx="3864429" cy="127363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187779</xdr:colOff>
      <xdr:row>402</xdr:row>
      <xdr:rowOff>13607</xdr:rowOff>
    </xdr:from>
    <xdr:to>
      <xdr:col>9</xdr:col>
      <xdr:colOff>421822</xdr:colOff>
      <xdr:row>403</xdr:row>
      <xdr:rowOff>151040</xdr:rowOff>
    </xdr:to>
    <xdr:sp macro="" textlink="">
      <xdr:nvSpPr>
        <xdr:cNvPr id="202" name="角丸四角形吹き出し 86">
          <a:extLst>
            <a:ext uri="{FF2B5EF4-FFF2-40B4-BE49-F238E27FC236}">
              <a16:creationId xmlns:a16="http://schemas.microsoft.com/office/drawing/2014/main" id="{17ADDD76-4631-43A3-81EA-A05A06E1B8C7}"/>
            </a:ext>
          </a:extLst>
        </xdr:cNvPr>
        <xdr:cNvSpPr/>
      </xdr:nvSpPr>
      <xdr:spPr>
        <a:xfrm>
          <a:off x="18694854" y="85271882"/>
          <a:ext cx="919843" cy="337458"/>
        </a:xfrm>
        <a:prstGeom prst="wedgeRoundRectCallout">
          <a:avLst>
            <a:gd name="adj1" fmla="val -60629"/>
            <a:gd name="adj2" fmla="val 154508"/>
            <a:gd name="adj3" fmla="val 16667"/>
          </a:avLst>
        </a:prstGeom>
        <a:solidFill>
          <a:schemeClr val="bg1"/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対象を選択</a:t>
          </a:r>
        </a:p>
      </xdr:txBody>
    </xdr:sp>
    <xdr:clientData/>
  </xdr:twoCellAnchor>
  <xdr:twoCellAnchor editAs="oneCell">
    <xdr:from>
      <xdr:col>6</xdr:col>
      <xdr:colOff>145596</xdr:colOff>
      <xdr:row>385</xdr:row>
      <xdr:rowOff>19050</xdr:rowOff>
    </xdr:from>
    <xdr:to>
      <xdr:col>16</xdr:col>
      <xdr:colOff>333375</xdr:colOff>
      <xdr:row>387</xdr:row>
      <xdr:rowOff>38099</xdr:rowOff>
    </xdr:to>
    <xdr:sp macro="" textlink="">
      <xdr:nvSpPr>
        <xdr:cNvPr id="203" name="角丸四角形 99">
          <a:extLst>
            <a:ext uri="{FF2B5EF4-FFF2-40B4-BE49-F238E27FC236}">
              <a16:creationId xmlns:a16="http://schemas.microsoft.com/office/drawing/2014/main" id="{A9C5DEDA-BF9E-4DD3-AAF2-3AC6BE6F9A28}"/>
            </a:ext>
          </a:extLst>
        </xdr:cNvPr>
        <xdr:cNvSpPr/>
      </xdr:nvSpPr>
      <xdr:spPr>
        <a:xfrm>
          <a:off x="17281071" y="81876900"/>
          <a:ext cx="7045779" cy="419099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商品と提供サービス＞小売商品＞任意の商品をクリック＞依存関係＞追加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26"/>
  <sheetViews>
    <sheetView tabSelected="1" workbookViewId="0"/>
  </sheetViews>
  <sheetFormatPr defaultRowHeight="12" x14ac:dyDescent="0.2"/>
  <cols>
    <col min="1" max="1" width="4.75" style="62" customWidth="1"/>
    <col min="2" max="14" width="9" style="62"/>
    <col min="15" max="15" width="9" style="62" customWidth="1"/>
    <col min="16" max="16384" width="9" style="62"/>
  </cols>
  <sheetData>
    <row r="4" spans="1:1" x14ac:dyDescent="0.2">
      <c r="A4" s="62" t="s">
        <v>212</v>
      </c>
    </row>
    <row r="26" spans="1:1" x14ac:dyDescent="0.2">
      <c r="A26" s="62" t="s">
        <v>213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E24"/>
  <sheetViews>
    <sheetView zoomScaleNormal="100" workbookViewId="0"/>
  </sheetViews>
  <sheetFormatPr defaultRowHeight="12" x14ac:dyDescent="0.2"/>
  <cols>
    <col min="1" max="1" width="2.25" style="4" customWidth="1"/>
    <col min="2" max="2" width="6" style="4" customWidth="1"/>
    <col min="3" max="3" width="9.75" style="4" bestFit="1" customWidth="1"/>
    <col min="4" max="4" width="19.875" style="4" customWidth="1"/>
    <col min="5" max="5" width="69.75" style="4" customWidth="1"/>
    <col min="6" max="16384" width="9" style="4"/>
  </cols>
  <sheetData>
    <row r="1" spans="1:5" x14ac:dyDescent="0.2">
      <c r="A1" s="4" t="s">
        <v>22</v>
      </c>
    </row>
    <row r="3" spans="1:5" x14ac:dyDescent="0.2">
      <c r="B3" s="5" t="s">
        <v>23</v>
      </c>
      <c r="C3" s="5" t="s">
        <v>24</v>
      </c>
      <c r="D3" s="5" t="s">
        <v>40</v>
      </c>
      <c r="E3" s="5" t="s">
        <v>25</v>
      </c>
    </row>
    <row r="4" spans="1:5" hidden="1" x14ac:dyDescent="0.2">
      <c r="B4" s="6">
        <v>0.1</v>
      </c>
      <c r="C4" s="7">
        <v>44144</v>
      </c>
      <c r="D4" s="8" t="s">
        <v>26</v>
      </c>
      <c r="E4" s="8" t="s">
        <v>27</v>
      </c>
    </row>
    <row r="5" spans="1:5" hidden="1" x14ac:dyDescent="0.2">
      <c r="B5" s="16">
        <v>0.11</v>
      </c>
      <c r="C5" s="98">
        <v>44235</v>
      </c>
      <c r="D5" s="8" t="s">
        <v>28</v>
      </c>
      <c r="E5" s="8" t="s">
        <v>33</v>
      </c>
    </row>
    <row r="6" spans="1:5" ht="192" hidden="1" x14ac:dyDescent="0.2">
      <c r="B6" s="16"/>
      <c r="C6" s="99"/>
      <c r="D6" s="9" t="s">
        <v>34</v>
      </c>
      <c r="E6" s="10" t="s">
        <v>43</v>
      </c>
    </row>
    <row r="7" spans="1:5" ht="132" hidden="1" x14ac:dyDescent="0.2">
      <c r="B7" s="18">
        <v>0.12</v>
      </c>
      <c r="C7" s="13">
        <v>44243</v>
      </c>
      <c r="D7" s="9" t="s">
        <v>34</v>
      </c>
      <c r="E7" s="10" t="s">
        <v>44</v>
      </c>
    </row>
    <row r="8" spans="1:5" s="17" customFormat="1" hidden="1" x14ac:dyDescent="0.2">
      <c r="B8" s="21" t="s">
        <v>49</v>
      </c>
      <c r="C8" s="22">
        <v>44260</v>
      </c>
      <c r="D8" s="19" t="s">
        <v>50</v>
      </c>
      <c r="E8" s="20" t="s">
        <v>51</v>
      </c>
    </row>
    <row r="9" spans="1:5" ht="48" hidden="1" x14ac:dyDescent="0.2">
      <c r="B9" s="21" t="s">
        <v>52</v>
      </c>
      <c r="C9" s="13">
        <v>44260</v>
      </c>
      <c r="D9" s="9" t="s">
        <v>34</v>
      </c>
      <c r="E9" s="2" t="s">
        <v>41</v>
      </c>
    </row>
    <row r="10" spans="1:5" ht="168" hidden="1" x14ac:dyDescent="0.2">
      <c r="B10" s="21" t="s">
        <v>52</v>
      </c>
      <c r="C10" s="14">
        <v>44279</v>
      </c>
      <c r="D10" s="15" t="s">
        <v>47</v>
      </c>
      <c r="E10" s="15" t="s">
        <v>48</v>
      </c>
    </row>
    <row r="11" spans="1:5" ht="36" hidden="1" x14ac:dyDescent="0.2">
      <c r="B11" s="21" t="s">
        <v>57</v>
      </c>
      <c r="C11" s="14">
        <v>44298</v>
      </c>
      <c r="D11" s="15" t="s">
        <v>47</v>
      </c>
      <c r="E11" s="15" t="s">
        <v>58</v>
      </c>
    </row>
    <row r="12" spans="1:5" x14ac:dyDescent="0.2">
      <c r="B12" s="94">
        <v>1.2</v>
      </c>
      <c r="C12" s="14">
        <v>44375</v>
      </c>
      <c r="D12" s="15"/>
      <c r="E12" s="15" t="s">
        <v>144</v>
      </c>
    </row>
    <row r="13" spans="1:5" s="17" customFormat="1" ht="132" x14ac:dyDescent="0.2">
      <c r="B13" s="95"/>
      <c r="C13" s="14">
        <v>44393</v>
      </c>
      <c r="D13" s="15" t="s">
        <v>196</v>
      </c>
      <c r="E13" s="15" t="s">
        <v>209</v>
      </c>
    </row>
    <row r="14" spans="1:5" ht="36" x14ac:dyDescent="0.2">
      <c r="B14" s="63" t="s">
        <v>214</v>
      </c>
      <c r="C14" s="14">
        <v>44452</v>
      </c>
      <c r="D14" s="15" t="s">
        <v>210</v>
      </c>
      <c r="E14" s="15" t="s">
        <v>211</v>
      </c>
    </row>
    <row r="15" spans="1:5" x14ac:dyDescent="0.2">
      <c r="B15" s="94" t="s">
        <v>310</v>
      </c>
      <c r="C15" s="100">
        <v>44767</v>
      </c>
      <c r="D15" s="90" t="s">
        <v>196</v>
      </c>
      <c r="E15" s="81" t="s">
        <v>319</v>
      </c>
    </row>
    <row r="16" spans="1:5" x14ac:dyDescent="0.2">
      <c r="B16" s="95"/>
      <c r="C16" s="101"/>
      <c r="D16" s="91"/>
      <c r="E16" s="82" t="s">
        <v>316</v>
      </c>
    </row>
    <row r="17" spans="2:5" x14ac:dyDescent="0.2">
      <c r="B17" s="95"/>
      <c r="C17" s="101"/>
      <c r="D17" s="92"/>
      <c r="E17" s="82" t="s">
        <v>311</v>
      </c>
    </row>
    <row r="18" spans="2:5" x14ac:dyDescent="0.2">
      <c r="B18" s="95"/>
      <c r="C18" s="101"/>
      <c r="D18" s="85" t="s">
        <v>312</v>
      </c>
      <c r="E18" s="84" t="s">
        <v>313</v>
      </c>
    </row>
    <row r="19" spans="2:5" x14ac:dyDescent="0.2">
      <c r="B19" s="95"/>
      <c r="C19" s="101"/>
      <c r="D19" s="85" t="s">
        <v>314</v>
      </c>
      <c r="E19" s="84" t="s">
        <v>317</v>
      </c>
    </row>
    <row r="20" spans="2:5" x14ac:dyDescent="0.2">
      <c r="B20" s="96"/>
      <c r="C20" s="102"/>
      <c r="D20" s="86" t="s">
        <v>315</v>
      </c>
      <c r="E20" s="83" t="s">
        <v>318</v>
      </c>
    </row>
    <row r="21" spans="2:5" x14ac:dyDescent="0.2">
      <c r="B21" s="63" t="s">
        <v>324</v>
      </c>
      <c r="C21" s="14">
        <v>44904</v>
      </c>
      <c r="D21" s="15" t="s">
        <v>325</v>
      </c>
      <c r="E21" s="15" t="s">
        <v>326</v>
      </c>
    </row>
    <row r="22" spans="2:5" x14ac:dyDescent="0.2">
      <c r="B22" s="94" t="s">
        <v>327</v>
      </c>
      <c r="C22" s="97">
        <v>45999</v>
      </c>
      <c r="D22" s="89" t="s">
        <v>312</v>
      </c>
      <c r="E22" s="93" t="s">
        <v>328</v>
      </c>
    </row>
    <row r="23" spans="2:5" x14ac:dyDescent="0.2">
      <c r="B23" s="95"/>
      <c r="C23" s="97"/>
      <c r="D23" s="89" t="s">
        <v>314</v>
      </c>
      <c r="E23" s="93"/>
    </row>
    <row r="24" spans="2:5" x14ac:dyDescent="0.2">
      <c r="B24" s="96"/>
      <c r="C24" s="97"/>
      <c r="D24" s="89" t="s">
        <v>315</v>
      </c>
      <c r="E24" s="93"/>
    </row>
  </sheetData>
  <sheetProtection sheet="1" objects="1" scenarios="1"/>
  <mergeCells count="8">
    <mergeCell ref="D15:D17"/>
    <mergeCell ref="E22:E24"/>
    <mergeCell ref="B22:B24"/>
    <mergeCell ref="C22:C24"/>
    <mergeCell ref="C5:C6"/>
    <mergeCell ref="B12:B13"/>
    <mergeCell ref="B15:B20"/>
    <mergeCell ref="C15:C20"/>
  </mergeCells>
  <phoneticPr fontId="7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F141"/>
  <sheetViews>
    <sheetView topLeftCell="B1" zoomScaleNormal="100" workbookViewId="0">
      <selection activeCell="B1" sqref="B1"/>
    </sheetView>
  </sheetViews>
  <sheetFormatPr defaultColWidth="9" defaultRowHeight="12" x14ac:dyDescent="0.15"/>
  <cols>
    <col min="1" max="1" width="23.125" style="35" customWidth="1"/>
    <col min="2" max="2" width="23.25" style="35" customWidth="1"/>
    <col min="3" max="3" width="20.25" style="35" bestFit="1" customWidth="1"/>
    <col min="4" max="4" width="16.25" style="35" bestFit="1" customWidth="1"/>
    <col min="5" max="5" width="31.75" style="35" bestFit="1" customWidth="1"/>
    <col min="6" max="6" width="16.875" style="35" bestFit="1" customWidth="1"/>
    <col min="7" max="7" width="14.625" style="35" bestFit="1" customWidth="1"/>
    <col min="8" max="8" width="24.375" style="35" bestFit="1" customWidth="1"/>
    <col min="9" max="9" width="18.75" style="35" bestFit="1" customWidth="1"/>
    <col min="10" max="10" width="22.125" style="35" customWidth="1"/>
    <col min="11" max="11" width="20.25" style="35" bestFit="1" customWidth="1"/>
    <col min="12" max="12" width="15.25" style="35" bestFit="1" customWidth="1"/>
    <col min="13" max="13" width="16.125" style="35" customWidth="1"/>
    <col min="14" max="14" width="13.375" style="35" customWidth="1"/>
    <col min="15" max="15" width="12.75" style="35" bestFit="1" customWidth="1"/>
    <col min="16" max="16" width="16" style="35" customWidth="1"/>
    <col min="17" max="17" width="15.5" style="35" bestFit="1" customWidth="1"/>
    <col min="18" max="18" width="19.75" style="35" customWidth="1"/>
    <col min="19" max="19" width="15.375" style="35" customWidth="1"/>
    <col min="20" max="20" width="17.125" style="35" bestFit="1" customWidth="1"/>
    <col min="21" max="21" width="16.75" style="35" customWidth="1"/>
    <col min="22" max="22" width="14.875" style="35" customWidth="1"/>
    <col min="23" max="23" width="15.375" style="35" customWidth="1"/>
    <col min="24" max="24" width="14.875" style="35" customWidth="1"/>
    <col min="25" max="25" width="16.875" style="35" bestFit="1" customWidth="1"/>
    <col min="26" max="28" width="15.625" style="35" customWidth="1"/>
    <col min="29" max="29" width="15.375" style="35" customWidth="1"/>
    <col min="30" max="30" width="13.125" style="35" customWidth="1"/>
    <col min="31" max="31" width="13" style="35" customWidth="1"/>
    <col min="32" max="32" width="11.25" style="35" customWidth="1"/>
    <col min="33" max="16384" width="9" style="35"/>
  </cols>
  <sheetData>
    <row r="2" spans="1:8" ht="15.75" x14ac:dyDescent="0.15">
      <c r="A2" s="34" t="s">
        <v>164</v>
      </c>
      <c r="B2" s="61" t="str">
        <f>HYPERLINK("#A"&amp;ROW(A74),"記入例はこちら")</f>
        <v>記入例はこちら</v>
      </c>
    </row>
    <row r="3" spans="1:8" s="38" customFormat="1" ht="15.75" x14ac:dyDescent="0.15">
      <c r="A3" s="36" t="s">
        <v>53</v>
      </c>
      <c r="B3" s="37" t="s">
        <v>56</v>
      </c>
      <c r="D3" s="39" t="s">
        <v>13</v>
      </c>
      <c r="E3" s="40" t="s">
        <v>36</v>
      </c>
      <c r="F3" s="41" t="s">
        <v>42</v>
      </c>
    </row>
    <row r="4" spans="1:8" ht="13.5" x14ac:dyDescent="0.15">
      <c r="A4" s="11" t="s">
        <v>55</v>
      </c>
      <c r="B4" s="11"/>
      <c r="D4" s="78" t="s">
        <v>308</v>
      </c>
      <c r="E4" s="79"/>
    </row>
    <row r="5" spans="1:8" ht="15.75" x14ac:dyDescent="0.15">
      <c r="A5" s="42"/>
      <c r="B5" s="42"/>
      <c r="D5" s="113" t="str">
        <f>HYPERLINK("#'【設定シート】説明_オペレータ用'!A33","★オペレータの場合の補足資料（料金設定以外）")</f>
        <v>★オペレータの場合の補足資料（料金設定以外）</v>
      </c>
      <c r="E5" s="113"/>
    </row>
    <row r="6" spans="1:8" ht="15.75" x14ac:dyDescent="0.15">
      <c r="A6" s="42"/>
      <c r="B6" s="42"/>
      <c r="D6" s="113" t="str">
        <f>HYPERLINK("#'【設定シート】説明_設定者用'!A33","★設定者場合の補足資料（料金設定以外）")</f>
        <v>★設定者場合の補足資料（料金設定以外）</v>
      </c>
      <c r="E6" s="113"/>
    </row>
    <row r="7" spans="1:8" ht="14.25" x14ac:dyDescent="0.15">
      <c r="A7" s="34" t="s">
        <v>165</v>
      </c>
      <c r="B7" s="43"/>
      <c r="C7" s="43"/>
      <c r="D7" s="43"/>
      <c r="E7" s="43"/>
    </row>
    <row r="8" spans="1:8" s="38" customFormat="1" x14ac:dyDescent="0.15">
      <c r="A8" s="36" t="s">
        <v>198</v>
      </c>
      <c r="B8" s="36" t="s">
        <v>0</v>
      </c>
      <c r="C8" s="36" t="s">
        <v>1</v>
      </c>
      <c r="D8" s="44" t="s">
        <v>207</v>
      </c>
      <c r="E8" s="36" t="s">
        <v>201</v>
      </c>
    </row>
    <row r="9" spans="1:8" x14ac:dyDescent="0.15">
      <c r="A9" s="11"/>
      <c r="B9" s="11"/>
      <c r="C9" s="11"/>
      <c r="D9" s="11"/>
      <c r="E9" s="32"/>
    </row>
    <row r="10" spans="1:8" x14ac:dyDescent="0.15">
      <c r="A10" s="42"/>
      <c r="B10" s="42"/>
      <c r="C10" s="42"/>
      <c r="D10" s="42"/>
      <c r="E10" s="45"/>
      <c r="F10" s="43"/>
    </row>
    <row r="11" spans="1:8" s="38" customFormat="1" ht="36" x14ac:dyDescent="0.15">
      <c r="A11" s="36" t="s">
        <v>2</v>
      </c>
      <c r="B11" s="46" t="s">
        <v>32</v>
      </c>
      <c r="C11" s="46" t="s">
        <v>31</v>
      </c>
      <c r="D11" s="46" t="s">
        <v>30</v>
      </c>
      <c r="E11" s="46" t="s">
        <v>195</v>
      </c>
      <c r="F11" s="47" t="s">
        <v>45</v>
      </c>
      <c r="G11" s="47" t="s">
        <v>182</v>
      </c>
      <c r="H11" s="37" t="str">
        <f>"商品属性
※ありの場合は、"&amp;ROW($A63)&amp;"行目の
「商品属性詳細」に内容を記入"</f>
        <v>商品属性
※ありの場合は、63行目の
「商品属性詳細」に内容を記入</v>
      </c>
    </row>
    <row r="12" spans="1:8" x14ac:dyDescent="0.15">
      <c r="A12" s="23"/>
      <c r="B12" s="24"/>
      <c r="C12" s="24"/>
      <c r="D12" s="24"/>
      <c r="E12" s="24"/>
      <c r="F12" s="24"/>
      <c r="G12" s="24"/>
      <c r="H12" s="12"/>
    </row>
    <row r="13" spans="1:8" x14ac:dyDescent="0.15">
      <c r="A13" s="45"/>
      <c r="B13" s="48"/>
      <c r="C13" s="48"/>
      <c r="D13" s="48"/>
      <c r="E13" s="48"/>
      <c r="F13" s="48"/>
      <c r="G13" s="48"/>
      <c r="H13" s="49"/>
    </row>
    <row r="14" spans="1:8" ht="14.25" x14ac:dyDescent="0.15">
      <c r="A14" s="50" t="s">
        <v>189</v>
      </c>
      <c r="B14" s="52"/>
      <c r="C14" s="42"/>
      <c r="D14" s="42"/>
      <c r="E14" s="45"/>
      <c r="F14" s="45"/>
    </row>
    <row r="15" spans="1:8" x14ac:dyDescent="0.15">
      <c r="A15" s="36" t="s">
        <v>197</v>
      </c>
      <c r="B15" s="36" t="s">
        <v>179</v>
      </c>
      <c r="C15" s="42"/>
      <c r="D15" s="42"/>
      <c r="E15" s="45"/>
      <c r="F15" s="45"/>
    </row>
    <row r="16" spans="1:8" x14ac:dyDescent="0.15">
      <c r="A16" s="27"/>
      <c r="B16" s="27"/>
      <c r="C16" s="42"/>
      <c r="D16" s="42"/>
      <c r="E16" s="45"/>
      <c r="F16" s="45"/>
    </row>
    <row r="17" spans="1:29" x14ac:dyDescent="0.15">
      <c r="A17" s="27"/>
      <c r="B17" s="27"/>
      <c r="C17" s="42"/>
      <c r="D17" s="42"/>
      <c r="E17" s="45"/>
      <c r="F17" s="45"/>
    </row>
    <row r="18" spans="1:29" x14ac:dyDescent="0.15">
      <c r="A18" s="27"/>
      <c r="B18" s="27"/>
      <c r="C18" s="42"/>
      <c r="D18" s="42"/>
      <c r="F18" s="45"/>
    </row>
    <row r="20" spans="1:29" ht="14.25" hidden="1" x14ac:dyDescent="0.15">
      <c r="A20" s="50" t="s">
        <v>190</v>
      </c>
      <c r="C20" s="42"/>
      <c r="D20" s="42"/>
      <c r="E20" s="42"/>
      <c r="F20" s="45"/>
    </row>
    <row r="21" spans="1:29" s="38" customFormat="1" ht="36" hidden="1" x14ac:dyDescent="0.15">
      <c r="A21" s="36" t="s">
        <v>61</v>
      </c>
      <c r="B21" s="44" t="s">
        <v>74</v>
      </c>
      <c r="C21" s="36" t="s">
        <v>62</v>
      </c>
      <c r="D21" s="36" t="s">
        <v>46</v>
      </c>
      <c r="E21" s="37" t="s">
        <v>21</v>
      </c>
      <c r="F21" s="51"/>
    </row>
    <row r="22" spans="1:29" hidden="1" x14ac:dyDescent="0.15">
      <c r="A22" s="11"/>
      <c r="B22" s="12"/>
      <c r="C22" s="30"/>
      <c r="D22" s="29"/>
      <c r="E22" s="12"/>
      <c r="F22" s="45"/>
    </row>
    <row r="23" spans="1:29" hidden="1" x14ac:dyDescent="0.15">
      <c r="A23" s="11"/>
      <c r="B23" s="12"/>
      <c r="C23" s="30"/>
      <c r="D23" s="29"/>
      <c r="E23" s="12"/>
      <c r="F23" s="45"/>
    </row>
    <row r="24" spans="1:29" hidden="1" x14ac:dyDescent="0.15">
      <c r="A24" s="11"/>
      <c r="B24" s="12"/>
      <c r="C24" s="30"/>
      <c r="D24" s="29"/>
      <c r="E24" s="12"/>
      <c r="F24" s="45"/>
    </row>
    <row r="25" spans="1:29" hidden="1" x14ac:dyDescent="0.15">
      <c r="A25" s="11"/>
      <c r="B25" s="12"/>
      <c r="C25" s="30"/>
      <c r="D25" s="29"/>
      <c r="E25" s="12"/>
      <c r="F25" s="45"/>
    </row>
    <row r="26" spans="1:29" hidden="1" x14ac:dyDescent="0.15">
      <c r="A26" s="42"/>
      <c r="B26" s="42"/>
      <c r="C26" s="42"/>
      <c r="D26" s="42"/>
      <c r="E26" s="45"/>
      <c r="F26" s="45"/>
    </row>
    <row r="27" spans="1:29" ht="14.25" x14ac:dyDescent="0.15">
      <c r="A27" s="50" t="s">
        <v>185</v>
      </c>
      <c r="B27" s="52"/>
      <c r="C27" s="52"/>
      <c r="M27" s="77"/>
      <c r="P27" s="77"/>
      <c r="W27" s="77"/>
    </row>
    <row r="28" spans="1:29" s="38" customFormat="1" ht="14.25" customHeight="1" x14ac:dyDescent="0.15">
      <c r="A28" s="103" t="s">
        <v>39</v>
      </c>
      <c r="B28" s="103"/>
      <c r="C28" s="103"/>
      <c r="D28" s="103"/>
      <c r="E28" s="111" t="s">
        <v>147</v>
      </c>
      <c r="F28" s="103" t="s">
        <v>140</v>
      </c>
      <c r="G28" s="103" t="s">
        <v>73</v>
      </c>
      <c r="H28" s="103"/>
      <c r="I28" s="103"/>
      <c r="J28" s="103"/>
      <c r="K28" s="103"/>
      <c r="L28" s="103"/>
      <c r="M28" s="103"/>
      <c r="N28" s="108" t="s">
        <v>12</v>
      </c>
      <c r="O28" s="109"/>
      <c r="P28" s="109"/>
      <c r="Q28" s="109"/>
      <c r="R28" s="107" t="s">
        <v>202</v>
      </c>
      <c r="S28" s="107" t="s">
        <v>205</v>
      </c>
      <c r="T28" s="104" t="s">
        <v>10</v>
      </c>
      <c r="U28" s="103" t="s">
        <v>11</v>
      </c>
      <c r="V28" s="103"/>
      <c r="W28" s="103"/>
      <c r="X28" s="103"/>
      <c r="Y28" s="103"/>
      <c r="Z28" s="103"/>
      <c r="AA28" s="103" t="s">
        <v>15</v>
      </c>
      <c r="AB28" s="103"/>
      <c r="AC28" s="103"/>
    </row>
    <row r="29" spans="1:29" s="38" customFormat="1" ht="77.25" customHeight="1" x14ac:dyDescent="0.15">
      <c r="A29" s="36" t="s">
        <v>39</v>
      </c>
      <c r="B29" s="36" t="s">
        <v>59</v>
      </c>
      <c r="C29" s="36" t="s">
        <v>78</v>
      </c>
      <c r="D29" s="36" t="s">
        <v>29</v>
      </c>
      <c r="E29" s="112"/>
      <c r="F29" s="103"/>
      <c r="G29" s="37" t="s">
        <v>9</v>
      </c>
      <c r="H29" s="53" t="s">
        <v>199</v>
      </c>
      <c r="I29" s="44" t="s">
        <v>208</v>
      </c>
      <c r="J29" s="37" t="s">
        <v>5</v>
      </c>
      <c r="K29" s="54" t="s">
        <v>6</v>
      </c>
      <c r="L29" s="54" t="s">
        <v>139</v>
      </c>
      <c r="M29" s="37" t="s">
        <v>302</v>
      </c>
      <c r="N29" s="36" t="s">
        <v>62</v>
      </c>
      <c r="O29" s="36" t="s">
        <v>46</v>
      </c>
      <c r="P29" s="37" t="s">
        <v>303</v>
      </c>
      <c r="Q29" s="55" t="s">
        <v>133</v>
      </c>
      <c r="R29" s="107"/>
      <c r="S29" s="107"/>
      <c r="T29" s="104"/>
      <c r="U29" s="37" t="s">
        <v>16</v>
      </c>
      <c r="V29" s="37" t="s">
        <v>17</v>
      </c>
      <c r="W29" s="37" t="s">
        <v>305</v>
      </c>
      <c r="X29" s="37" t="s">
        <v>77</v>
      </c>
      <c r="Y29" s="37" t="s">
        <v>135</v>
      </c>
      <c r="Z29" s="37" t="s">
        <v>14</v>
      </c>
      <c r="AA29" s="37" t="s">
        <v>137</v>
      </c>
      <c r="AB29" s="37" t="s">
        <v>138</v>
      </c>
      <c r="AC29" s="37" t="s">
        <v>142</v>
      </c>
    </row>
    <row r="30" spans="1:29" x14ac:dyDescent="0.1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30"/>
      <c r="O30" s="28"/>
      <c r="P30" s="11"/>
      <c r="Q30" s="11"/>
      <c r="R30" s="32"/>
      <c r="S30" s="32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30"/>
      <c r="O31" s="28"/>
      <c r="P31" s="11"/>
      <c r="Q31" s="11"/>
      <c r="R31" s="32"/>
      <c r="S31" s="32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x14ac:dyDescent="0.1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30"/>
      <c r="O32" s="28"/>
      <c r="P32" s="11"/>
      <c r="Q32" s="11"/>
      <c r="R32" s="32"/>
      <c r="S32" s="32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32" x14ac:dyDescent="0.1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30"/>
      <c r="O33" s="28"/>
      <c r="P33" s="11"/>
      <c r="Q33" s="11"/>
      <c r="R33" s="32"/>
      <c r="S33" s="32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1:32" x14ac:dyDescent="0.15">
      <c r="A34" s="42"/>
      <c r="B34" s="42"/>
      <c r="C34" s="42"/>
      <c r="D34" s="42"/>
      <c r="E34" s="45"/>
      <c r="F34" s="45"/>
    </row>
    <row r="35" spans="1:32" x14ac:dyDescent="0.15">
      <c r="A35" s="42"/>
      <c r="B35" s="42"/>
      <c r="C35" s="42"/>
      <c r="D35" s="42"/>
      <c r="E35" s="45"/>
      <c r="F35" s="45"/>
    </row>
    <row r="36" spans="1:32" ht="14.25" x14ac:dyDescent="0.15">
      <c r="A36" s="50" t="s">
        <v>186</v>
      </c>
      <c r="B36" s="52"/>
      <c r="C36" s="52"/>
      <c r="D36" s="42"/>
      <c r="E36" s="42"/>
      <c r="F36" s="42"/>
      <c r="G36" s="42"/>
      <c r="H36" s="42"/>
      <c r="I36" s="42"/>
      <c r="J36" s="42"/>
      <c r="K36" s="42"/>
      <c r="L36" s="42"/>
      <c r="M36" s="77"/>
      <c r="N36" s="42"/>
      <c r="O36" s="42"/>
      <c r="P36" s="42"/>
      <c r="Q36" s="77"/>
      <c r="R36" s="42"/>
      <c r="S36" s="42"/>
      <c r="T36" s="42"/>
      <c r="U36" s="42"/>
      <c r="V36" s="42"/>
      <c r="W36" s="42"/>
      <c r="X36" s="42"/>
      <c r="Y36" s="42"/>
      <c r="Z36" s="77"/>
      <c r="AA36" s="42"/>
      <c r="AB36" s="42"/>
      <c r="AC36" s="42"/>
      <c r="AD36" s="42"/>
      <c r="AE36" s="42"/>
      <c r="AF36" s="42"/>
    </row>
    <row r="37" spans="1:32" s="38" customFormat="1" ht="14.25" customHeight="1" x14ac:dyDescent="0.15">
      <c r="A37" s="103" t="s">
        <v>39</v>
      </c>
      <c r="B37" s="103"/>
      <c r="C37" s="103"/>
      <c r="D37" s="103"/>
      <c r="E37" s="111" t="s">
        <v>147</v>
      </c>
      <c r="F37" s="103" t="s">
        <v>140</v>
      </c>
      <c r="G37" s="108" t="s">
        <v>73</v>
      </c>
      <c r="H37" s="109"/>
      <c r="I37" s="109"/>
      <c r="J37" s="109"/>
      <c r="K37" s="109"/>
      <c r="L37" s="109"/>
      <c r="M37" s="110"/>
      <c r="N37" s="108" t="s">
        <v>12</v>
      </c>
      <c r="O37" s="109"/>
      <c r="P37" s="109"/>
      <c r="Q37" s="109"/>
      <c r="R37" s="109"/>
      <c r="S37" s="109"/>
      <c r="T37" s="110"/>
      <c r="U37" s="107" t="s">
        <v>202</v>
      </c>
      <c r="V37" s="107" t="s">
        <v>205</v>
      </c>
      <c r="W37" s="104" t="s">
        <v>10</v>
      </c>
      <c r="X37" s="103" t="s">
        <v>11</v>
      </c>
      <c r="Y37" s="103"/>
      <c r="Z37" s="103"/>
      <c r="AA37" s="103"/>
      <c r="AB37" s="103"/>
      <c r="AC37" s="103"/>
      <c r="AD37" s="103" t="s">
        <v>15</v>
      </c>
      <c r="AE37" s="103"/>
      <c r="AF37" s="103"/>
    </row>
    <row r="38" spans="1:32" s="38" customFormat="1" ht="75" customHeight="1" x14ac:dyDescent="0.15">
      <c r="A38" s="36" t="s">
        <v>39</v>
      </c>
      <c r="B38" s="36" t="s">
        <v>59</v>
      </c>
      <c r="C38" s="36" t="s">
        <v>78</v>
      </c>
      <c r="D38" s="36" t="s">
        <v>29</v>
      </c>
      <c r="E38" s="112"/>
      <c r="F38" s="103"/>
      <c r="G38" s="37" t="s">
        <v>9</v>
      </c>
      <c r="H38" s="53" t="s">
        <v>199</v>
      </c>
      <c r="I38" s="44" t="s">
        <v>208</v>
      </c>
      <c r="J38" s="37" t="s">
        <v>5</v>
      </c>
      <c r="K38" s="54" t="s">
        <v>6</v>
      </c>
      <c r="L38" s="54" t="s">
        <v>139</v>
      </c>
      <c r="M38" s="37" t="s">
        <v>302</v>
      </c>
      <c r="N38" s="36" t="s">
        <v>62</v>
      </c>
      <c r="O38" s="36" t="s">
        <v>46</v>
      </c>
      <c r="P38" s="37" t="s">
        <v>93</v>
      </c>
      <c r="Q38" s="37" t="s">
        <v>304</v>
      </c>
      <c r="R38" s="36" t="s">
        <v>80</v>
      </c>
      <c r="S38" s="37" t="s">
        <v>82</v>
      </c>
      <c r="T38" s="37" t="s">
        <v>88</v>
      </c>
      <c r="U38" s="107"/>
      <c r="V38" s="107"/>
      <c r="W38" s="104"/>
      <c r="X38" s="37" t="s">
        <v>16</v>
      </c>
      <c r="Y38" s="37" t="s">
        <v>17</v>
      </c>
      <c r="Z38" s="37" t="s">
        <v>305</v>
      </c>
      <c r="AA38" s="37" t="s">
        <v>77</v>
      </c>
      <c r="AB38" s="37" t="s">
        <v>135</v>
      </c>
      <c r="AC38" s="37" t="s">
        <v>14</v>
      </c>
      <c r="AD38" s="60" t="s">
        <v>137</v>
      </c>
      <c r="AE38" s="60" t="s">
        <v>138</v>
      </c>
      <c r="AF38" s="60" t="s">
        <v>142</v>
      </c>
    </row>
    <row r="39" spans="1:32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30"/>
      <c r="O39" s="28"/>
      <c r="P39" s="11"/>
      <c r="Q39" s="11"/>
      <c r="R39" s="11"/>
      <c r="S39" s="11"/>
      <c r="T39" s="11"/>
      <c r="U39" s="32"/>
      <c r="V39" s="32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30"/>
      <c r="O40" s="28"/>
      <c r="P40" s="11"/>
      <c r="Q40" s="11"/>
      <c r="R40" s="11"/>
      <c r="S40" s="11"/>
      <c r="T40" s="11"/>
      <c r="U40" s="32"/>
      <c r="V40" s="32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 spans="1:32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30"/>
      <c r="O41" s="28"/>
      <c r="P41" s="11"/>
      <c r="Q41" s="11"/>
      <c r="R41" s="11"/>
      <c r="S41" s="11"/>
      <c r="T41" s="11"/>
      <c r="U41" s="32"/>
      <c r="V41" s="32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30"/>
      <c r="O42" s="28"/>
      <c r="P42" s="11"/>
      <c r="Q42" s="11"/>
      <c r="R42" s="11"/>
      <c r="S42" s="11"/>
      <c r="T42" s="11"/>
      <c r="U42" s="32"/>
      <c r="V42" s="32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x14ac:dyDescent="0.15">
      <c r="A43" s="42"/>
      <c r="B43" s="42"/>
      <c r="C43" s="42"/>
      <c r="D43" s="42"/>
      <c r="E43" s="45"/>
      <c r="F43" s="45"/>
    </row>
    <row r="44" spans="1:32" x14ac:dyDescent="0.15">
      <c r="A44" s="42"/>
      <c r="B44" s="42"/>
      <c r="C44" s="42"/>
      <c r="D44" s="42"/>
      <c r="E44" s="45"/>
      <c r="F44" s="45"/>
    </row>
    <row r="45" spans="1:32" ht="14.25" x14ac:dyDescent="0.15">
      <c r="A45" s="50" t="s">
        <v>187</v>
      </c>
      <c r="B45" s="52"/>
      <c r="C45" s="56"/>
      <c r="M45" s="77"/>
      <c r="S45" s="77"/>
      <c r="Z45" s="77"/>
    </row>
    <row r="46" spans="1:32" s="38" customFormat="1" ht="14.25" customHeight="1" x14ac:dyDescent="0.15">
      <c r="A46" s="103" t="s">
        <v>39</v>
      </c>
      <c r="B46" s="103"/>
      <c r="C46" s="103"/>
      <c r="D46" s="103"/>
      <c r="E46" s="111" t="s">
        <v>147</v>
      </c>
      <c r="F46" s="103" t="s">
        <v>140</v>
      </c>
      <c r="G46" s="108" t="s">
        <v>73</v>
      </c>
      <c r="H46" s="109"/>
      <c r="I46" s="109"/>
      <c r="J46" s="109"/>
      <c r="K46" s="109"/>
      <c r="L46" s="109"/>
      <c r="M46" s="110"/>
      <c r="N46" s="108" t="s">
        <v>12</v>
      </c>
      <c r="O46" s="109"/>
      <c r="P46" s="109"/>
      <c r="Q46" s="109"/>
      <c r="R46" s="109"/>
      <c r="S46" s="109"/>
      <c r="T46" s="110"/>
      <c r="U46" s="107" t="s">
        <v>203</v>
      </c>
      <c r="V46" s="107" t="s">
        <v>205</v>
      </c>
      <c r="W46" s="105" t="s">
        <v>10</v>
      </c>
      <c r="X46" s="103" t="s">
        <v>11</v>
      </c>
      <c r="Y46" s="103"/>
      <c r="Z46" s="103"/>
      <c r="AA46" s="103"/>
      <c r="AB46" s="103"/>
      <c r="AC46" s="103"/>
      <c r="AD46" s="103" t="s">
        <v>15</v>
      </c>
      <c r="AE46" s="103"/>
      <c r="AF46" s="103"/>
    </row>
    <row r="47" spans="1:32" s="38" customFormat="1" ht="71.25" customHeight="1" x14ac:dyDescent="0.15">
      <c r="A47" s="36" t="s">
        <v>39</v>
      </c>
      <c r="B47" s="36" t="s">
        <v>59</v>
      </c>
      <c r="C47" s="36" t="s">
        <v>78</v>
      </c>
      <c r="D47" s="36" t="s">
        <v>29</v>
      </c>
      <c r="E47" s="112"/>
      <c r="F47" s="103"/>
      <c r="G47" s="37" t="s">
        <v>9</v>
      </c>
      <c r="H47" s="37" t="s">
        <v>199</v>
      </c>
      <c r="I47" s="44" t="s">
        <v>208</v>
      </c>
      <c r="J47" s="37" t="s">
        <v>5</v>
      </c>
      <c r="K47" s="54" t="s">
        <v>6</v>
      </c>
      <c r="L47" s="54" t="s">
        <v>7</v>
      </c>
      <c r="M47" s="37" t="s">
        <v>302</v>
      </c>
      <c r="N47" s="36" t="s">
        <v>62</v>
      </c>
      <c r="O47" s="36" t="s">
        <v>46</v>
      </c>
      <c r="P47" s="37" t="s">
        <v>93</v>
      </c>
      <c r="Q47" s="37" t="s">
        <v>94</v>
      </c>
      <c r="R47" s="37" t="s">
        <v>95</v>
      </c>
      <c r="S47" s="37" t="s">
        <v>306</v>
      </c>
      <c r="T47" s="37" t="s">
        <v>106</v>
      </c>
      <c r="U47" s="107"/>
      <c r="V47" s="107"/>
      <c r="W47" s="106"/>
      <c r="X47" s="37" t="s">
        <v>16</v>
      </c>
      <c r="Y47" s="37" t="s">
        <v>17</v>
      </c>
      <c r="Z47" s="37" t="s">
        <v>305</v>
      </c>
      <c r="AA47" s="37" t="s">
        <v>77</v>
      </c>
      <c r="AB47" s="37" t="s">
        <v>75</v>
      </c>
      <c r="AC47" s="37" t="s">
        <v>14</v>
      </c>
      <c r="AD47" s="60" t="s">
        <v>137</v>
      </c>
      <c r="AE47" s="60" t="s">
        <v>138</v>
      </c>
      <c r="AF47" s="60" t="s">
        <v>142</v>
      </c>
    </row>
    <row r="48" spans="1:32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0"/>
      <c r="O48" s="28"/>
      <c r="P48" s="11"/>
      <c r="Q48" s="11"/>
      <c r="R48" s="11"/>
      <c r="S48" s="11"/>
      <c r="T48" s="11"/>
      <c r="U48" s="32"/>
      <c r="V48" s="32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30"/>
      <c r="O49" s="28"/>
      <c r="P49" s="11"/>
      <c r="Q49" s="11"/>
      <c r="R49" s="11"/>
      <c r="S49" s="11"/>
      <c r="T49" s="11"/>
      <c r="U49" s="32"/>
      <c r="V49" s="32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30"/>
      <c r="O50" s="28"/>
      <c r="P50" s="11"/>
      <c r="Q50" s="11"/>
      <c r="R50" s="11"/>
      <c r="S50" s="11"/>
      <c r="T50" s="11"/>
      <c r="U50" s="32"/>
      <c r="V50" s="32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30"/>
      <c r="O51" s="28"/>
      <c r="P51" s="11"/>
      <c r="Q51" s="11"/>
      <c r="R51" s="11"/>
      <c r="S51" s="11"/>
      <c r="T51" s="11"/>
      <c r="U51" s="32"/>
      <c r="V51" s="32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x14ac:dyDescent="0.15">
      <c r="A52" s="42"/>
      <c r="B52" s="42"/>
      <c r="C52" s="42"/>
      <c r="D52" s="42"/>
      <c r="E52" s="45"/>
      <c r="F52" s="45"/>
    </row>
    <row r="53" spans="1:32" x14ac:dyDescent="0.15">
      <c r="A53" s="42"/>
      <c r="B53" s="42"/>
      <c r="C53" s="42"/>
      <c r="D53" s="42"/>
      <c r="E53" s="45"/>
      <c r="F53" s="45"/>
    </row>
    <row r="54" spans="1:32" ht="14.25" x14ac:dyDescent="0.15">
      <c r="A54" s="50" t="s">
        <v>188</v>
      </c>
      <c r="B54" s="52"/>
      <c r="C54" s="52"/>
      <c r="E54" s="42"/>
      <c r="F54" s="42"/>
      <c r="G54" s="42"/>
      <c r="H54" s="42"/>
      <c r="I54" s="42"/>
      <c r="J54" s="77"/>
      <c r="K54" s="42"/>
      <c r="L54" s="42"/>
      <c r="M54" s="42"/>
      <c r="N54" s="42"/>
      <c r="O54" s="42"/>
      <c r="P54" s="42"/>
      <c r="Q54" s="42"/>
      <c r="R54" s="77"/>
      <c r="S54" s="42"/>
      <c r="T54" s="42"/>
      <c r="U54" s="42"/>
      <c r="V54" s="42"/>
      <c r="W54" s="42"/>
      <c r="X54" s="42"/>
      <c r="Y54" s="42"/>
      <c r="Z54" s="77"/>
      <c r="AA54" s="42"/>
      <c r="AB54" s="42"/>
      <c r="AC54" s="42"/>
      <c r="AD54" s="42"/>
      <c r="AE54" s="42"/>
      <c r="AF54" s="42"/>
    </row>
    <row r="55" spans="1:32" s="38" customFormat="1" ht="14.25" customHeight="1" x14ac:dyDescent="0.15">
      <c r="A55" s="103" t="s">
        <v>39</v>
      </c>
      <c r="B55" s="103" t="s">
        <v>107</v>
      </c>
      <c r="C55" s="111" t="s">
        <v>147</v>
      </c>
      <c r="D55" s="103" t="s">
        <v>73</v>
      </c>
      <c r="E55" s="103"/>
      <c r="F55" s="103"/>
      <c r="G55" s="103"/>
      <c r="H55" s="103"/>
      <c r="I55" s="103"/>
      <c r="J55" s="103"/>
      <c r="K55" s="103" t="s">
        <v>124</v>
      </c>
      <c r="L55" s="103"/>
      <c r="M55" s="104" t="s">
        <v>108</v>
      </c>
      <c r="N55" s="104" t="s">
        <v>109</v>
      </c>
      <c r="O55" s="103" t="s">
        <v>46</v>
      </c>
      <c r="P55" s="103" t="s">
        <v>110</v>
      </c>
      <c r="Q55" s="104" t="s">
        <v>134</v>
      </c>
      <c r="R55" s="104" t="s">
        <v>307</v>
      </c>
      <c r="S55" s="103" t="s">
        <v>111</v>
      </c>
      <c r="T55" s="103" t="s">
        <v>112</v>
      </c>
      <c r="U55" s="107" t="s">
        <v>203</v>
      </c>
      <c r="V55" s="107" t="s">
        <v>205</v>
      </c>
      <c r="W55" s="105" t="s">
        <v>10</v>
      </c>
      <c r="X55" s="103" t="s">
        <v>11</v>
      </c>
      <c r="Y55" s="103"/>
      <c r="Z55" s="103"/>
      <c r="AA55" s="103"/>
      <c r="AB55" s="103"/>
      <c r="AC55" s="103"/>
      <c r="AD55" s="103" t="s">
        <v>15</v>
      </c>
      <c r="AE55" s="103"/>
      <c r="AF55" s="103"/>
    </row>
    <row r="56" spans="1:32" s="38" customFormat="1" ht="71.25" customHeight="1" x14ac:dyDescent="0.15">
      <c r="A56" s="103"/>
      <c r="B56" s="103"/>
      <c r="C56" s="112"/>
      <c r="D56" s="37" t="s">
        <v>9</v>
      </c>
      <c r="E56" s="37" t="s">
        <v>199</v>
      </c>
      <c r="F56" s="44" t="s">
        <v>208</v>
      </c>
      <c r="G56" s="37" t="s">
        <v>5</v>
      </c>
      <c r="H56" s="54" t="s">
        <v>6</v>
      </c>
      <c r="I56" s="54" t="s">
        <v>139</v>
      </c>
      <c r="J56" s="37" t="s">
        <v>302</v>
      </c>
      <c r="K56" s="37" t="s">
        <v>320</v>
      </c>
      <c r="L56" s="37" t="s">
        <v>321</v>
      </c>
      <c r="M56" s="104"/>
      <c r="N56" s="104"/>
      <c r="O56" s="103"/>
      <c r="P56" s="103"/>
      <c r="Q56" s="104"/>
      <c r="R56" s="104"/>
      <c r="S56" s="103"/>
      <c r="T56" s="103"/>
      <c r="U56" s="107"/>
      <c r="V56" s="107"/>
      <c r="W56" s="106"/>
      <c r="X56" s="37" t="s">
        <v>16</v>
      </c>
      <c r="Y56" s="37" t="s">
        <v>17</v>
      </c>
      <c r="Z56" s="37" t="s">
        <v>305</v>
      </c>
      <c r="AA56" s="37" t="s">
        <v>77</v>
      </c>
      <c r="AB56" s="37" t="s">
        <v>135</v>
      </c>
      <c r="AC56" s="37" t="s">
        <v>14</v>
      </c>
      <c r="AD56" s="60" t="s">
        <v>137</v>
      </c>
      <c r="AE56" s="60" t="s">
        <v>138</v>
      </c>
      <c r="AF56" s="60" t="s">
        <v>142</v>
      </c>
    </row>
    <row r="57" spans="1:32" x14ac:dyDescent="0.15">
      <c r="A57" s="57" t="s">
        <v>60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28"/>
      <c r="P57" s="11"/>
      <c r="Q57" s="30"/>
      <c r="R57" s="11"/>
      <c r="S57" s="11"/>
      <c r="T57" s="11"/>
      <c r="U57" s="32"/>
      <c r="V57" s="32"/>
      <c r="W57" s="11"/>
      <c r="X57" s="11"/>
      <c r="Y57" s="11"/>
      <c r="Z57" s="11"/>
      <c r="AA57" s="11"/>
      <c r="AB57" s="11"/>
      <c r="AC57" s="11"/>
      <c r="AD57" s="11"/>
      <c r="AE57" s="11"/>
      <c r="AF57" s="11"/>
    </row>
    <row r="58" spans="1:32" x14ac:dyDescent="0.15">
      <c r="A58" s="57" t="s">
        <v>60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28"/>
      <c r="P58" s="11"/>
      <c r="Q58" s="30"/>
      <c r="R58" s="11"/>
      <c r="S58" s="11"/>
      <c r="T58" s="11"/>
      <c r="U58" s="32"/>
      <c r="V58" s="32"/>
      <c r="W58" s="11"/>
      <c r="X58" s="11"/>
      <c r="Y58" s="11"/>
      <c r="Z58" s="11"/>
      <c r="AA58" s="11"/>
      <c r="AB58" s="11"/>
      <c r="AC58" s="11"/>
      <c r="AD58" s="11"/>
      <c r="AE58" s="11"/>
      <c r="AF58" s="11"/>
    </row>
    <row r="59" spans="1:32" x14ac:dyDescent="0.15">
      <c r="A59" s="57" t="s">
        <v>60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28"/>
      <c r="P59" s="11"/>
      <c r="Q59" s="31"/>
      <c r="R59" s="11"/>
      <c r="S59" s="11"/>
      <c r="T59" s="11"/>
      <c r="U59" s="32"/>
      <c r="V59" s="32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 spans="1:32" x14ac:dyDescent="0.15">
      <c r="A60" s="57" t="s">
        <v>60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28"/>
      <c r="P60" s="11"/>
      <c r="Q60" s="31"/>
      <c r="R60" s="11"/>
      <c r="S60" s="11"/>
      <c r="T60" s="11"/>
      <c r="U60" s="32"/>
      <c r="V60" s="32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 spans="1:32" x14ac:dyDescent="0.15">
      <c r="A61" s="42"/>
      <c r="B61" s="42"/>
      <c r="C61" s="42"/>
      <c r="D61" s="42"/>
      <c r="E61" s="45"/>
      <c r="F61" s="45"/>
    </row>
    <row r="62" spans="1:32" x14ac:dyDescent="0.15">
      <c r="A62" s="42"/>
      <c r="B62" s="42"/>
      <c r="C62" s="42"/>
      <c r="D62" s="42"/>
      <c r="E62" s="45"/>
      <c r="F62" s="45"/>
    </row>
    <row r="63" spans="1:32" ht="14.25" x14ac:dyDescent="0.15">
      <c r="A63" s="34" t="s">
        <v>191</v>
      </c>
    </row>
    <row r="64" spans="1:32" s="38" customFormat="1" ht="36" x14ac:dyDescent="0.15">
      <c r="A64" s="36" t="s">
        <v>200</v>
      </c>
      <c r="B64" s="36" t="s">
        <v>175</v>
      </c>
      <c r="C64" s="44" t="s">
        <v>204</v>
      </c>
      <c r="D64" s="44" t="s">
        <v>206</v>
      </c>
    </row>
    <row r="65" spans="1:6" x14ac:dyDescent="0.15">
      <c r="A65" s="11"/>
      <c r="B65" s="11"/>
      <c r="C65" s="33"/>
      <c r="D65" s="33"/>
    </row>
    <row r="66" spans="1:6" x14ac:dyDescent="0.15">
      <c r="A66" s="11"/>
      <c r="B66" s="11"/>
      <c r="C66" s="33"/>
      <c r="D66" s="33"/>
    </row>
    <row r="67" spans="1:6" x14ac:dyDescent="0.15">
      <c r="A67" s="11"/>
      <c r="B67" s="11"/>
      <c r="C67" s="33"/>
      <c r="D67" s="33"/>
    </row>
    <row r="68" spans="1:6" x14ac:dyDescent="0.15">
      <c r="A68" s="42"/>
      <c r="B68" s="42"/>
      <c r="C68" s="42"/>
      <c r="D68" s="42"/>
      <c r="F68" s="45"/>
    </row>
    <row r="69" spans="1:6" x14ac:dyDescent="0.15">
      <c r="A69" s="42"/>
      <c r="B69" s="42"/>
      <c r="C69" s="42"/>
      <c r="D69" s="42"/>
      <c r="E69" s="45"/>
      <c r="F69" s="45"/>
    </row>
    <row r="70" spans="1:6" x14ac:dyDescent="0.15">
      <c r="A70" s="42"/>
      <c r="B70" s="42"/>
      <c r="C70" s="42"/>
      <c r="D70" s="42"/>
      <c r="E70" s="45"/>
      <c r="F70" s="45"/>
    </row>
    <row r="71" spans="1:6" x14ac:dyDescent="0.15">
      <c r="A71" s="42"/>
      <c r="B71" s="42"/>
      <c r="C71" s="42"/>
      <c r="D71" s="42"/>
      <c r="E71" s="45"/>
      <c r="F71" s="45"/>
    </row>
    <row r="74" spans="1:6" ht="16.5" x14ac:dyDescent="0.15">
      <c r="A74" s="58" t="s">
        <v>166</v>
      </c>
    </row>
    <row r="75" spans="1:6" ht="15.75" x14ac:dyDescent="0.15">
      <c r="A75" s="34" t="s">
        <v>164</v>
      </c>
      <c r="B75" s="61" t="str">
        <f>HYPERLINK("#A"&amp;ROW(A2),"シート入力に戻る")</f>
        <v>シート入力に戻る</v>
      </c>
    </row>
    <row r="76" spans="1:6" s="38" customFormat="1" x14ac:dyDescent="0.15">
      <c r="A76" s="36" t="s">
        <v>53</v>
      </c>
      <c r="B76" s="37" t="s">
        <v>56</v>
      </c>
    </row>
    <row r="77" spans="1:6" x14ac:dyDescent="0.15">
      <c r="A77" s="11" t="s">
        <v>55</v>
      </c>
      <c r="B77" s="11"/>
    </row>
    <row r="78" spans="1:6" x14ac:dyDescent="0.15">
      <c r="A78" s="42"/>
      <c r="B78" s="42"/>
    </row>
    <row r="79" spans="1:6" ht="14.25" x14ac:dyDescent="0.15">
      <c r="A79" s="34" t="s">
        <v>165</v>
      </c>
      <c r="B79" s="43"/>
      <c r="C79" s="43"/>
      <c r="D79" s="43"/>
      <c r="E79" s="43"/>
    </row>
    <row r="80" spans="1:6" s="38" customFormat="1" x14ac:dyDescent="0.15">
      <c r="A80" s="36" t="s">
        <v>198</v>
      </c>
      <c r="B80" s="36" t="s">
        <v>0</v>
      </c>
      <c r="C80" s="36" t="s">
        <v>1</v>
      </c>
      <c r="D80" s="44" t="s">
        <v>207</v>
      </c>
      <c r="E80" s="36" t="s">
        <v>201</v>
      </c>
    </row>
    <row r="81" spans="1:8" x14ac:dyDescent="0.15">
      <c r="A81" s="11" t="s">
        <v>167</v>
      </c>
      <c r="B81" s="11" t="s">
        <v>168</v>
      </c>
      <c r="C81" s="11" t="s">
        <v>169</v>
      </c>
      <c r="D81" s="11" t="s">
        <v>170</v>
      </c>
      <c r="E81" s="32">
        <v>44148</v>
      </c>
    </row>
    <row r="82" spans="1:8" x14ac:dyDescent="0.15">
      <c r="A82" s="42"/>
      <c r="B82" s="42"/>
      <c r="C82" s="42"/>
      <c r="D82" s="42"/>
      <c r="E82" s="45"/>
      <c r="F82" s="43"/>
    </row>
    <row r="83" spans="1:8" s="38" customFormat="1" ht="36" x14ac:dyDescent="0.15">
      <c r="A83" s="36" t="s">
        <v>2</v>
      </c>
      <c r="B83" s="46" t="s">
        <v>32</v>
      </c>
      <c r="C83" s="46" t="s">
        <v>31</v>
      </c>
      <c r="D83" s="46" t="s">
        <v>30</v>
      </c>
      <c r="E83" s="46" t="s">
        <v>195</v>
      </c>
      <c r="F83" s="47" t="s">
        <v>45</v>
      </c>
      <c r="G83" s="47" t="s">
        <v>182</v>
      </c>
      <c r="H83" s="59" t="str">
        <f>"商品属性
※ありの場合は、"&amp;ROW($A136)&amp;"行目の
「商品属性詳細」に内容を記入"</f>
        <v>商品属性
※ありの場合は、136行目の
「商品属性詳細」に内容を記入</v>
      </c>
    </row>
    <row r="84" spans="1:8" x14ac:dyDescent="0.15">
      <c r="A84" s="23" t="s">
        <v>171</v>
      </c>
      <c r="B84" s="24" t="s">
        <v>162</v>
      </c>
      <c r="C84" s="24" t="s">
        <v>8</v>
      </c>
      <c r="D84" s="24" t="s">
        <v>172</v>
      </c>
      <c r="E84" s="24" t="s">
        <v>162</v>
      </c>
      <c r="F84" s="24" t="s">
        <v>162</v>
      </c>
      <c r="G84" s="24" t="s">
        <v>173</v>
      </c>
      <c r="H84" s="12" t="s">
        <v>172</v>
      </c>
    </row>
    <row r="85" spans="1:8" x14ac:dyDescent="0.15">
      <c r="A85" s="45"/>
      <c r="B85" s="48"/>
      <c r="C85" s="48"/>
      <c r="D85" s="48"/>
      <c r="E85" s="48"/>
      <c r="F85" s="48"/>
      <c r="G85" s="48"/>
      <c r="H85" s="49"/>
    </row>
    <row r="86" spans="1:8" ht="14.25" x14ac:dyDescent="0.15">
      <c r="A86" s="50" t="s">
        <v>184</v>
      </c>
      <c r="B86" s="52"/>
      <c r="C86" s="42"/>
      <c r="D86" s="42"/>
      <c r="E86" s="45"/>
      <c r="F86" s="45"/>
    </row>
    <row r="87" spans="1:8" x14ac:dyDescent="0.15">
      <c r="A87" s="36" t="s">
        <v>197</v>
      </c>
      <c r="B87" s="36" t="s">
        <v>179</v>
      </c>
      <c r="C87" s="42"/>
      <c r="D87" s="42"/>
      <c r="E87" s="45"/>
      <c r="F87" s="45"/>
    </row>
    <row r="88" spans="1:8" x14ac:dyDescent="0.15">
      <c r="A88" s="27" t="s">
        <v>180</v>
      </c>
      <c r="B88" s="27" t="s">
        <v>181</v>
      </c>
      <c r="C88" s="42"/>
      <c r="D88" s="42"/>
      <c r="E88" s="45"/>
      <c r="F88" s="45"/>
    </row>
    <row r="89" spans="1:8" x14ac:dyDescent="0.15">
      <c r="A89" s="27"/>
      <c r="B89" s="27"/>
      <c r="C89" s="42"/>
      <c r="D89" s="42"/>
      <c r="E89" s="45"/>
      <c r="F89" s="45"/>
    </row>
    <row r="90" spans="1:8" x14ac:dyDescent="0.15">
      <c r="A90" s="27"/>
      <c r="B90" s="27"/>
      <c r="C90" s="42"/>
      <c r="D90" s="42"/>
      <c r="F90" s="45"/>
    </row>
    <row r="91" spans="1:8" x14ac:dyDescent="0.15">
      <c r="A91" s="45"/>
      <c r="B91" s="48"/>
      <c r="C91" s="48"/>
      <c r="D91" s="48"/>
      <c r="E91" s="48"/>
      <c r="F91" s="48"/>
      <c r="G91" s="48"/>
      <c r="H91" s="49"/>
    </row>
    <row r="92" spans="1:8" ht="14.25" hidden="1" x14ac:dyDescent="0.15">
      <c r="A92" s="50" t="s">
        <v>183</v>
      </c>
      <c r="C92" s="42"/>
      <c r="D92" s="42"/>
      <c r="E92" s="42"/>
      <c r="F92" s="45"/>
    </row>
    <row r="93" spans="1:8" s="38" customFormat="1" ht="36" hidden="1" x14ac:dyDescent="0.15">
      <c r="A93" s="36" t="s">
        <v>61</v>
      </c>
      <c r="B93" s="44" t="s">
        <v>74</v>
      </c>
      <c r="C93" s="36" t="s">
        <v>62</v>
      </c>
      <c r="D93" s="36" t="s">
        <v>46</v>
      </c>
      <c r="E93" s="37" t="s">
        <v>21</v>
      </c>
      <c r="F93" s="51"/>
    </row>
    <row r="94" spans="1:8" hidden="1" x14ac:dyDescent="0.15">
      <c r="A94" s="11" t="s">
        <v>65</v>
      </c>
      <c r="B94" s="12"/>
      <c r="C94" s="30">
        <v>100000</v>
      </c>
      <c r="D94" s="29">
        <v>0.1</v>
      </c>
      <c r="E94" s="12" t="s">
        <v>18</v>
      </c>
      <c r="F94" s="45"/>
    </row>
    <row r="95" spans="1:8" hidden="1" x14ac:dyDescent="0.15">
      <c r="A95" s="11" t="s">
        <v>68</v>
      </c>
      <c r="B95" s="12"/>
      <c r="C95" s="30">
        <v>10000</v>
      </c>
      <c r="D95" s="29">
        <v>0.1</v>
      </c>
      <c r="E95" s="12" t="s">
        <v>193</v>
      </c>
      <c r="F95" s="45"/>
    </row>
    <row r="96" spans="1:8" hidden="1" x14ac:dyDescent="0.15">
      <c r="A96" s="11" t="s">
        <v>66</v>
      </c>
      <c r="B96" s="12" t="s">
        <v>194</v>
      </c>
      <c r="C96" s="30">
        <v>200000</v>
      </c>
      <c r="D96" s="29">
        <v>0.1</v>
      </c>
      <c r="E96" s="12" t="s">
        <v>18</v>
      </c>
      <c r="F96" s="45"/>
    </row>
    <row r="97" spans="1:32" hidden="1" x14ac:dyDescent="0.15">
      <c r="A97" s="11" t="s">
        <v>67</v>
      </c>
      <c r="B97" s="12" t="s">
        <v>174</v>
      </c>
      <c r="C97" s="30"/>
      <c r="D97" s="29"/>
      <c r="E97" s="12"/>
      <c r="F97" s="45"/>
    </row>
    <row r="98" spans="1:32" hidden="1" x14ac:dyDescent="0.15">
      <c r="A98" s="42"/>
      <c r="B98" s="42"/>
      <c r="C98" s="42"/>
      <c r="D98" s="42"/>
      <c r="E98" s="45"/>
      <c r="F98" s="45"/>
    </row>
    <row r="99" spans="1:32" x14ac:dyDescent="0.15">
      <c r="B99" s="42"/>
      <c r="C99" s="42"/>
    </row>
    <row r="100" spans="1:32" ht="14.25" x14ac:dyDescent="0.15">
      <c r="A100" s="50" t="s">
        <v>185</v>
      </c>
      <c r="B100" s="52"/>
      <c r="C100" s="52"/>
    </row>
    <row r="101" spans="1:32" s="38" customFormat="1" ht="14.25" customHeight="1" x14ac:dyDescent="0.15">
      <c r="A101" s="103" t="s">
        <v>39</v>
      </c>
      <c r="B101" s="103"/>
      <c r="C101" s="103"/>
      <c r="D101" s="103"/>
      <c r="E101" s="107" t="s">
        <v>147</v>
      </c>
      <c r="F101" s="103" t="s">
        <v>140</v>
      </c>
      <c r="G101" s="103" t="s">
        <v>73</v>
      </c>
      <c r="H101" s="103"/>
      <c r="I101" s="103"/>
      <c r="J101" s="103"/>
      <c r="K101" s="103"/>
      <c r="L101" s="103"/>
      <c r="M101" s="103"/>
      <c r="N101" s="108" t="s">
        <v>12</v>
      </c>
      <c r="O101" s="109"/>
      <c r="P101" s="109"/>
      <c r="Q101" s="109"/>
      <c r="R101" s="107" t="s">
        <v>203</v>
      </c>
      <c r="S101" s="107" t="s">
        <v>205</v>
      </c>
      <c r="T101" s="104" t="s">
        <v>10</v>
      </c>
      <c r="U101" s="103" t="s">
        <v>11</v>
      </c>
      <c r="V101" s="103"/>
      <c r="W101" s="103"/>
      <c r="X101" s="103"/>
      <c r="Y101" s="103"/>
      <c r="Z101" s="103"/>
      <c r="AA101" s="103" t="s">
        <v>15</v>
      </c>
      <c r="AB101" s="103"/>
      <c r="AC101" s="103"/>
    </row>
    <row r="102" spans="1:32" s="38" customFormat="1" ht="24" x14ac:dyDescent="0.15">
      <c r="A102" s="36" t="s">
        <v>39</v>
      </c>
      <c r="B102" s="36" t="s">
        <v>59</v>
      </c>
      <c r="C102" s="36" t="s">
        <v>78</v>
      </c>
      <c r="D102" s="36" t="s">
        <v>29</v>
      </c>
      <c r="E102" s="107"/>
      <c r="F102" s="103"/>
      <c r="G102" s="37" t="s">
        <v>9</v>
      </c>
      <c r="H102" s="53" t="s">
        <v>199</v>
      </c>
      <c r="I102" s="44" t="s">
        <v>208</v>
      </c>
      <c r="J102" s="37" t="s">
        <v>5</v>
      </c>
      <c r="K102" s="54" t="s">
        <v>6</v>
      </c>
      <c r="L102" s="54" t="s">
        <v>139</v>
      </c>
      <c r="M102" s="37" t="s">
        <v>76</v>
      </c>
      <c r="N102" s="36" t="s">
        <v>62</v>
      </c>
      <c r="O102" s="36" t="s">
        <v>46</v>
      </c>
      <c r="P102" s="37" t="s">
        <v>101</v>
      </c>
      <c r="Q102" s="55" t="s">
        <v>133</v>
      </c>
      <c r="R102" s="107"/>
      <c r="S102" s="107"/>
      <c r="T102" s="104"/>
      <c r="U102" s="37" t="s">
        <v>16</v>
      </c>
      <c r="V102" s="37" t="s">
        <v>17</v>
      </c>
      <c r="W102" s="37" t="s">
        <v>309</v>
      </c>
      <c r="X102" s="37" t="s">
        <v>77</v>
      </c>
      <c r="Y102" s="37" t="s">
        <v>135</v>
      </c>
      <c r="Z102" s="37" t="s">
        <v>14</v>
      </c>
      <c r="AA102" s="60" t="s">
        <v>137</v>
      </c>
      <c r="AB102" s="60" t="s">
        <v>138</v>
      </c>
      <c r="AC102" s="60" t="s">
        <v>142</v>
      </c>
    </row>
    <row r="103" spans="1:32" x14ac:dyDescent="0.15">
      <c r="A103" s="11" t="s">
        <v>60</v>
      </c>
      <c r="B103" s="11"/>
      <c r="C103" s="11"/>
      <c r="D103" s="11"/>
      <c r="E103" s="11"/>
      <c r="F103" s="11"/>
      <c r="G103" s="11" t="s">
        <v>159</v>
      </c>
      <c r="H103" s="11" t="s">
        <v>160</v>
      </c>
      <c r="I103" s="11"/>
      <c r="J103" s="11" t="s">
        <v>159</v>
      </c>
      <c r="K103" s="11" t="s">
        <v>161</v>
      </c>
      <c r="L103" s="11" t="s">
        <v>161</v>
      </c>
      <c r="M103" s="11" t="s">
        <v>18</v>
      </c>
      <c r="N103" s="30">
        <v>100000</v>
      </c>
      <c r="O103" s="28">
        <v>0.1</v>
      </c>
      <c r="P103" s="11" t="s">
        <v>18</v>
      </c>
      <c r="Q103" s="11" t="s">
        <v>162</v>
      </c>
      <c r="R103" s="32"/>
      <c r="S103" s="32"/>
      <c r="T103" s="11">
        <v>0</v>
      </c>
      <c r="U103" s="11" t="s">
        <v>13</v>
      </c>
      <c r="V103" s="11"/>
      <c r="W103" s="11" t="s">
        <v>18</v>
      </c>
      <c r="X103" s="11"/>
      <c r="Y103" s="11" t="s">
        <v>18</v>
      </c>
      <c r="Z103" s="11" t="s">
        <v>18</v>
      </c>
      <c r="AA103" s="11" t="s">
        <v>50</v>
      </c>
      <c r="AB103" s="11" t="s">
        <v>143</v>
      </c>
      <c r="AC103" s="11" t="s">
        <v>50</v>
      </c>
    </row>
    <row r="104" spans="1:32" x14ac:dyDescent="0.1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30"/>
      <c r="O104" s="28"/>
      <c r="P104" s="11"/>
      <c r="Q104" s="11"/>
      <c r="R104" s="32"/>
      <c r="S104" s="32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</row>
    <row r="105" spans="1:32" x14ac:dyDescent="0.1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30"/>
      <c r="O105" s="28"/>
      <c r="P105" s="11"/>
      <c r="Q105" s="11"/>
      <c r="R105" s="32"/>
      <c r="S105" s="32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</row>
    <row r="106" spans="1:32" x14ac:dyDescent="0.1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30"/>
      <c r="O106" s="28"/>
      <c r="P106" s="11"/>
      <c r="Q106" s="11"/>
      <c r="R106" s="32"/>
      <c r="S106" s="32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</row>
    <row r="107" spans="1:32" x14ac:dyDescent="0.15">
      <c r="A107" s="42"/>
      <c r="B107" s="42"/>
      <c r="C107" s="42"/>
      <c r="D107" s="42"/>
      <c r="E107" s="45"/>
      <c r="F107" s="45"/>
    </row>
    <row r="108" spans="1:32" x14ac:dyDescent="0.15">
      <c r="A108" s="42"/>
      <c r="B108" s="42"/>
      <c r="C108" s="42"/>
      <c r="D108" s="42"/>
      <c r="E108" s="45"/>
      <c r="F108" s="45"/>
    </row>
    <row r="109" spans="1:32" ht="14.25" x14ac:dyDescent="0.15">
      <c r="A109" s="50" t="s">
        <v>186</v>
      </c>
      <c r="B109" s="52"/>
      <c r="C109" s="5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</row>
    <row r="110" spans="1:32" s="38" customFormat="1" ht="14.25" customHeight="1" x14ac:dyDescent="0.15">
      <c r="A110" s="103" t="s">
        <v>39</v>
      </c>
      <c r="B110" s="103"/>
      <c r="C110" s="103"/>
      <c r="D110" s="103"/>
      <c r="E110" s="107" t="s">
        <v>147</v>
      </c>
      <c r="F110" s="103" t="s">
        <v>140</v>
      </c>
      <c r="G110" s="108" t="s">
        <v>73</v>
      </c>
      <c r="H110" s="109"/>
      <c r="I110" s="109"/>
      <c r="J110" s="109"/>
      <c r="K110" s="109"/>
      <c r="L110" s="109"/>
      <c r="M110" s="110"/>
      <c r="N110" s="108" t="s">
        <v>12</v>
      </c>
      <c r="O110" s="109"/>
      <c r="P110" s="109"/>
      <c r="Q110" s="109"/>
      <c r="R110" s="109"/>
      <c r="S110" s="109"/>
      <c r="T110" s="110"/>
      <c r="U110" s="107" t="s">
        <v>203</v>
      </c>
      <c r="V110" s="107" t="s">
        <v>205</v>
      </c>
      <c r="W110" s="104" t="s">
        <v>10</v>
      </c>
      <c r="X110" s="103" t="s">
        <v>11</v>
      </c>
      <c r="Y110" s="103"/>
      <c r="Z110" s="103"/>
      <c r="AA110" s="103"/>
      <c r="AB110" s="103"/>
      <c r="AC110" s="103"/>
      <c r="AD110" s="103" t="s">
        <v>15</v>
      </c>
      <c r="AE110" s="103"/>
      <c r="AF110" s="103"/>
    </row>
    <row r="111" spans="1:32" s="38" customFormat="1" ht="24" x14ac:dyDescent="0.15">
      <c r="A111" s="36" t="s">
        <v>39</v>
      </c>
      <c r="B111" s="36" t="s">
        <v>59</v>
      </c>
      <c r="C111" s="36" t="s">
        <v>78</v>
      </c>
      <c r="D111" s="36" t="s">
        <v>29</v>
      </c>
      <c r="E111" s="107"/>
      <c r="F111" s="103"/>
      <c r="G111" s="37" t="s">
        <v>9</v>
      </c>
      <c r="H111" s="53" t="s">
        <v>199</v>
      </c>
      <c r="I111" s="44" t="s">
        <v>208</v>
      </c>
      <c r="J111" s="37" t="s">
        <v>5</v>
      </c>
      <c r="K111" s="54" t="s">
        <v>6</v>
      </c>
      <c r="L111" s="54" t="s">
        <v>139</v>
      </c>
      <c r="M111" s="37" t="s">
        <v>76</v>
      </c>
      <c r="N111" s="36" t="s">
        <v>62</v>
      </c>
      <c r="O111" s="36" t="s">
        <v>46</v>
      </c>
      <c r="P111" s="37" t="s">
        <v>93</v>
      </c>
      <c r="Q111" s="37" t="s">
        <v>141</v>
      </c>
      <c r="R111" s="36" t="s">
        <v>80</v>
      </c>
      <c r="S111" s="37" t="s">
        <v>82</v>
      </c>
      <c r="T111" s="37" t="s">
        <v>88</v>
      </c>
      <c r="U111" s="107"/>
      <c r="V111" s="107"/>
      <c r="W111" s="104"/>
      <c r="X111" s="37" t="s">
        <v>16</v>
      </c>
      <c r="Y111" s="37" t="s">
        <v>17</v>
      </c>
      <c r="Z111" s="37" t="s">
        <v>309</v>
      </c>
      <c r="AA111" s="37" t="s">
        <v>77</v>
      </c>
      <c r="AB111" s="37" t="s">
        <v>135</v>
      </c>
      <c r="AC111" s="37" t="s">
        <v>14</v>
      </c>
      <c r="AD111" s="60" t="s">
        <v>137</v>
      </c>
      <c r="AE111" s="60" t="s">
        <v>138</v>
      </c>
      <c r="AF111" s="60" t="s">
        <v>142</v>
      </c>
    </row>
    <row r="112" spans="1:32" x14ac:dyDescent="0.15">
      <c r="A112" s="11" t="s">
        <v>60</v>
      </c>
      <c r="B112" s="11"/>
      <c r="C112" s="11"/>
      <c r="D112" s="11"/>
      <c r="E112" s="11"/>
      <c r="F112" s="11"/>
      <c r="G112" s="11" t="s">
        <v>156</v>
      </c>
      <c r="H112" s="11" t="s">
        <v>157</v>
      </c>
      <c r="I112" s="11"/>
      <c r="J112" s="11" t="s">
        <v>156</v>
      </c>
      <c r="K112" s="11" t="s">
        <v>158</v>
      </c>
      <c r="L112" s="11" t="s">
        <v>158</v>
      </c>
      <c r="M112" s="11" t="s">
        <v>18</v>
      </c>
      <c r="N112" s="30">
        <v>10000</v>
      </c>
      <c r="O112" s="28">
        <v>0.1</v>
      </c>
      <c r="P112" s="11" t="s">
        <v>151</v>
      </c>
      <c r="Q112" s="11" t="s">
        <v>18</v>
      </c>
      <c r="R112" s="11" t="s">
        <v>86</v>
      </c>
      <c r="S112" s="11" t="s">
        <v>83</v>
      </c>
      <c r="T112" s="11" t="s">
        <v>90</v>
      </c>
      <c r="U112" s="32"/>
      <c r="V112" s="32"/>
      <c r="W112" s="11">
        <v>1</v>
      </c>
      <c r="X112" s="11" t="s">
        <v>13</v>
      </c>
      <c r="Y112" s="11"/>
      <c r="Z112" s="11" t="s">
        <v>18</v>
      </c>
      <c r="AA112" s="11"/>
      <c r="AB112" s="11" t="s">
        <v>18</v>
      </c>
      <c r="AC112" s="11" t="s">
        <v>18</v>
      </c>
      <c r="AD112" s="11" t="s">
        <v>50</v>
      </c>
      <c r="AE112" s="11" t="s">
        <v>143</v>
      </c>
      <c r="AF112" s="11" t="s">
        <v>50</v>
      </c>
    </row>
    <row r="113" spans="1:32" x14ac:dyDescent="0.1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30"/>
      <c r="O113" s="28"/>
      <c r="P113" s="11"/>
      <c r="Q113" s="11"/>
      <c r="R113" s="11"/>
      <c r="S113" s="11"/>
      <c r="T113" s="11"/>
      <c r="U113" s="32"/>
      <c r="V113" s="32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</row>
    <row r="114" spans="1:32" x14ac:dyDescent="0.1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30"/>
      <c r="O114" s="28"/>
      <c r="P114" s="11"/>
      <c r="Q114" s="11"/>
      <c r="R114" s="11"/>
      <c r="S114" s="11"/>
      <c r="T114" s="11"/>
      <c r="U114" s="32"/>
      <c r="V114" s="32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</row>
    <row r="115" spans="1:32" x14ac:dyDescent="0.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30"/>
      <c r="O115" s="28"/>
      <c r="P115" s="11"/>
      <c r="Q115" s="11"/>
      <c r="R115" s="11"/>
      <c r="S115" s="11"/>
      <c r="T115" s="11"/>
      <c r="U115" s="32"/>
      <c r="V115" s="32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</row>
    <row r="116" spans="1:32" x14ac:dyDescent="0.15">
      <c r="A116" s="42"/>
      <c r="B116" s="42"/>
      <c r="C116" s="42"/>
      <c r="D116" s="42"/>
      <c r="E116" s="45"/>
      <c r="F116" s="45"/>
    </row>
    <row r="117" spans="1:32" x14ac:dyDescent="0.15">
      <c r="A117" s="42"/>
      <c r="B117" s="42"/>
      <c r="C117" s="42"/>
      <c r="D117" s="42"/>
      <c r="E117" s="45"/>
      <c r="F117" s="45"/>
    </row>
    <row r="118" spans="1:32" ht="14.25" x14ac:dyDescent="0.15">
      <c r="A118" s="50" t="s">
        <v>187</v>
      </c>
      <c r="B118" s="52"/>
      <c r="C118" s="56"/>
    </row>
    <row r="119" spans="1:32" s="38" customFormat="1" ht="14.25" customHeight="1" x14ac:dyDescent="0.15">
      <c r="A119" s="103" t="s">
        <v>39</v>
      </c>
      <c r="B119" s="103"/>
      <c r="C119" s="103"/>
      <c r="D119" s="103"/>
      <c r="E119" s="107" t="s">
        <v>146</v>
      </c>
      <c r="F119" s="103" t="s">
        <v>140</v>
      </c>
      <c r="G119" s="108" t="s">
        <v>73</v>
      </c>
      <c r="H119" s="109"/>
      <c r="I119" s="109"/>
      <c r="J119" s="109"/>
      <c r="K119" s="109"/>
      <c r="L119" s="109"/>
      <c r="M119" s="110"/>
      <c r="N119" s="108" t="s">
        <v>12</v>
      </c>
      <c r="O119" s="109"/>
      <c r="P119" s="109"/>
      <c r="Q119" s="109"/>
      <c r="R119" s="109"/>
      <c r="S119" s="109"/>
      <c r="T119" s="110"/>
      <c r="U119" s="107" t="s">
        <v>203</v>
      </c>
      <c r="V119" s="107" t="s">
        <v>205</v>
      </c>
      <c r="W119" s="105" t="s">
        <v>10</v>
      </c>
      <c r="X119" s="103" t="s">
        <v>11</v>
      </c>
      <c r="Y119" s="103"/>
      <c r="Z119" s="103"/>
      <c r="AA119" s="103"/>
      <c r="AB119" s="103"/>
      <c r="AC119" s="103"/>
      <c r="AD119" s="103" t="s">
        <v>15</v>
      </c>
      <c r="AE119" s="103"/>
      <c r="AF119" s="103"/>
    </row>
    <row r="120" spans="1:32" s="38" customFormat="1" ht="24" x14ac:dyDescent="0.15">
      <c r="A120" s="36" t="s">
        <v>39</v>
      </c>
      <c r="B120" s="36" t="s">
        <v>59</v>
      </c>
      <c r="C120" s="36" t="s">
        <v>78</v>
      </c>
      <c r="D120" s="36" t="s">
        <v>29</v>
      </c>
      <c r="E120" s="107"/>
      <c r="F120" s="103"/>
      <c r="G120" s="37" t="s">
        <v>9</v>
      </c>
      <c r="H120" s="37" t="s">
        <v>199</v>
      </c>
      <c r="I120" s="44" t="s">
        <v>208</v>
      </c>
      <c r="J120" s="37" t="s">
        <v>5</v>
      </c>
      <c r="K120" s="54" t="s">
        <v>6</v>
      </c>
      <c r="L120" s="54" t="s">
        <v>7</v>
      </c>
      <c r="M120" s="37" t="s">
        <v>76</v>
      </c>
      <c r="N120" s="36" t="s">
        <v>62</v>
      </c>
      <c r="O120" s="36" t="s">
        <v>46</v>
      </c>
      <c r="P120" s="37" t="s">
        <v>93</v>
      </c>
      <c r="Q120" s="37" t="s">
        <v>94</v>
      </c>
      <c r="R120" s="37" t="s">
        <v>95</v>
      </c>
      <c r="S120" s="37" t="s">
        <v>102</v>
      </c>
      <c r="T120" s="37" t="s">
        <v>106</v>
      </c>
      <c r="U120" s="107"/>
      <c r="V120" s="107"/>
      <c r="W120" s="106"/>
      <c r="X120" s="37" t="s">
        <v>16</v>
      </c>
      <c r="Y120" s="37" t="s">
        <v>17</v>
      </c>
      <c r="Z120" s="37" t="s">
        <v>309</v>
      </c>
      <c r="AA120" s="37" t="s">
        <v>77</v>
      </c>
      <c r="AB120" s="37" t="s">
        <v>75</v>
      </c>
      <c r="AC120" s="37" t="s">
        <v>14</v>
      </c>
      <c r="AD120" s="60" t="s">
        <v>137</v>
      </c>
      <c r="AE120" s="60" t="s">
        <v>138</v>
      </c>
      <c r="AF120" s="60" t="s">
        <v>142</v>
      </c>
    </row>
    <row r="121" spans="1:32" x14ac:dyDescent="0.15">
      <c r="A121" s="11" t="s">
        <v>60</v>
      </c>
      <c r="B121" s="11"/>
      <c r="C121" s="11"/>
      <c r="D121" s="11"/>
      <c r="E121" s="11"/>
      <c r="F121" s="11"/>
      <c r="G121" s="11" t="s">
        <v>153</v>
      </c>
      <c r="H121" s="11" t="s">
        <v>154</v>
      </c>
      <c r="I121" s="11"/>
      <c r="J121" s="11" t="s">
        <v>153</v>
      </c>
      <c r="K121" s="11" t="s">
        <v>155</v>
      </c>
      <c r="L121" s="11" t="s">
        <v>155</v>
      </c>
      <c r="M121" s="11" t="s">
        <v>18</v>
      </c>
      <c r="N121" s="30">
        <v>200000</v>
      </c>
      <c r="O121" s="28">
        <v>0.1</v>
      </c>
      <c r="P121" s="11" t="s">
        <v>151</v>
      </c>
      <c r="Q121" s="11">
        <v>12</v>
      </c>
      <c r="R121" s="11">
        <v>1</v>
      </c>
      <c r="S121" s="11" t="s">
        <v>8</v>
      </c>
      <c r="T121" s="11" t="s">
        <v>104</v>
      </c>
      <c r="U121" s="32"/>
      <c r="V121" s="32"/>
      <c r="W121" s="11">
        <v>2</v>
      </c>
      <c r="X121" s="11" t="s">
        <v>13</v>
      </c>
      <c r="Y121" s="11"/>
      <c r="Z121" s="11" t="s">
        <v>18</v>
      </c>
      <c r="AA121" s="11"/>
      <c r="AB121" s="11" t="s">
        <v>18</v>
      </c>
      <c r="AC121" s="11" t="s">
        <v>18</v>
      </c>
      <c r="AD121" s="11" t="s">
        <v>50</v>
      </c>
      <c r="AE121" s="11" t="s">
        <v>143</v>
      </c>
      <c r="AF121" s="11" t="s">
        <v>50</v>
      </c>
    </row>
    <row r="122" spans="1:32" x14ac:dyDescent="0.1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30"/>
      <c r="O122" s="28"/>
      <c r="P122" s="11"/>
      <c r="Q122" s="11"/>
      <c r="R122" s="11"/>
      <c r="S122" s="11"/>
      <c r="T122" s="11"/>
      <c r="U122" s="32"/>
      <c r="V122" s="32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</row>
    <row r="123" spans="1:32" x14ac:dyDescent="0.1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30"/>
      <c r="O123" s="28"/>
      <c r="P123" s="11"/>
      <c r="Q123" s="11"/>
      <c r="R123" s="11"/>
      <c r="S123" s="11"/>
      <c r="T123" s="11"/>
      <c r="U123" s="32"/>
      <c r="V123" s="32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</row>
    <row r="124" spans="1:32" x14ac:dyDescent="0.1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30"/>
      <c r="O124" s="28"/>
      <c r="P124" s="11"/>
      <c r="Q124" s="11"/>
      <c r="R124" s="11"/>
      <c r="S124" s="11"/>
      <c r="T124" s="11"/>
      <c r="U124" s="32"/>
      <c r="V124" s="32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</row>
    <row r="125" spans="1:32" x14ac:dyDescent="0.15">
      <c r="A125" s="42"/>
      <c r="B125" s="42"/>
      <c r="C125" s="42"/>
      <c r="D125" s="42"/>
      <c r="E125" s="45"/>
      <c r="F125" s="45"/>
    </row>
    <row r="126" spans="1:32" x14ac:dyDescent="0.15">
      <c r="A126" s="42"/>
      <c r="B126" s="42"/>
      <c r="C126" s="42"/>
      <c r="D126" s="42"/>
      <c r="E126" s="45"/>
      <c r="F126" s="45"/>
    </row>
    <row r="127" spans="1:32" ht="14.25" x14ac:dyDescent="0.15">
      <c r="A127" s="50" t="s">
        <v>188</v>
      </c>
      <c r="B127" s="52"/>
      <c r="C127" s="5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</row>
    <row r="128" spans="1:32" s="38" customFormat="1" ht="14.25" customHeight="1" x14ac:dyDescent="0.15">
      <c r="A128" s="103" t="s">
        <v>39</v>
      </c>
      <c r="B128" s="103" t="s">
        <v>107</v>
      </c>
      <c r="C128" s="107" t="s">
        <v>146</v>
      </c>
      <c r="D128" s="103" t="s">
        <v>73</v>
      </c>
      <c r="E128" s="103"/>
      <c r="F128" s="103"/>
      <c r="G128" s="103"/>
      <c r="H128" s="103"/>
      <c r="I128" s="103"/>
      <c r="J128" s="103"/>
      <c r="K128" s="103" t="s">
        <v>124</v>
      </c>
      <c r="L128" s="103"/>
      <c r="M128" s="104" t="s">
        <v>108</v>
      </c>
      <c r="N128" s="104" t="s">
        <v>109</v>
      </c>
      <c r="O128" s="103" t="s">
        <v>46</v>
      </c>
      <c r="P128" s="103" t="s">
        <v>110</v>
      </c>
      <c r="Q128" s="104" t="s">
        <v>134</v>
      </c>
      <c r="R128" s="104" t="s">
        <v>101</v>
      </c>
      <c r="S128" s="103" t="s">
        <v>111</v>
      </c>
      <c r="T128" s="103" t="s">
        <v>112</v>
      </c>
      <c r="U128" s="107" t="s">
        <v>203</v>
      </c>
      <c r="V128" s="107" t="s">
        <v>205</v>
      </c>
      <c r="W128" s="105" t="s">
        <v>10</v>
      </c>
      <c r="X128" s="103" t="s">
        <v>11</v>
      </c>
      <c r="Y128" s="103"/>
      <c r="Z128" s="103"/>
      <c r="AA128" s="103"/>
      <c r="AB128" s="103"/>
      <c r="AC128" s="103"/>
      <c r="AD128" s="103" t="s">
        <v>15</v>
      </c>
      <c r="AE128" s="103"/>
      <c r="AF128" s="103"/>
    </row>
    <row r="129" spans="1:32" s="38" customFormat="1" ht="24" x14ac:dyDescent="0.15">
      <c r="A129" s="103"/>
      <c r="B129" s="103"/>
      <c r="C129" s="107" t="s">
        <v>136</v>
      </c>
      <c r="D129" s="37" t="s">
        <v>9</v>
      </c>
      <c r="E129" s="37" t="s">
        <v>199</v>
      </c>
      <c r="F129" s="44" t="s">
        <v>208</v>
      </c>
      <c r="G129" s="37" t="s">
        <v>5</v>
      </c>
      <c r="H129" s="54" t="s">
        <v>6</v>
      </c>
      <c r="I129" s="54" t="s">
        <v>139</v>
      </c>
      <c r="J129" s="37" t="s">
        <v>76</v>
      </c>
      <c r="K129" s="37" t="s">
        <v>129</v>
      </c>
      <c r="L129" s="37" t="s">
        <v>117</v>
      </c>
      <c r="M129" s="104"/>
      <c r="N129" s="104"/>
      <c r="O129" s="103"/>
      <c r="P129" s="103"/>
      <c r="Q129" s="104"/>
      <c r="R129" s="104"/>
      <c r="S129" s="103"/>
      <c r="T129" s="103"/>
      <c r="U129" s="107"/>
      <c r="V129" s="107"/>
      <c r="W129" s="106"/>
      <c r="X129" s="37" t="s">
        <v>16</v>
      </c>
      <c r="Y129" s="37" t="s">
        <v>17</v>
      </c>
      <c r="Z129" s="37" t="s">
        <v>309</v>
      </c>
      <c r="AA129" s="37" t="s">
        <v>77</v>
      </c>
      <c r="AB129" s="37" t="s">
        <v>135</v>
      </c>
      <c r="AC129" s="37" t="s">
        <v>14</v>
      </c>
      <c r="AD129" s="60" t="s">
        <v>137</v>
      </c>
      <c r="AE129" s="60" t="s">
        <v>138</v>
      </c>
      <c r="AF129" s="60" t="s">
        <v>142</v>
      </c>
    </row>
    <row r="130" spans="1:32" x14ac:dyDescent="0.15">
      <c r="A130" s="57" t="s">
        <v>60</v>
      </c>
      <c r="B130" s="11" t="s">
        <v>115</v>
      </c>
      <c r="C130" s="11" t="s">
        <v>145</v>
      </c>
      <c r="D130" s="11" t="s">
        <v>145</v>
      </c>
      <c r="E130" s="11" t="s">
        <v>148</v>
      </c>
      <c r="F130" s="11" t="s">
        <v>145</v>
      </c>
      <c r="G130" s="11" t="s">
        <v>145</v>
      </c>
      <c r="H130" s="11" t="s">
        <v>149</v>
      </c>
      <c r="I130" s="11" t="s">
        <v>149</v>
      </c>
      <c r="J130" s="11" t="s">
        <v>18</v>
      </c>
      <c r="K130" s="11">
        <v>2</v>
      </c>
      <c r="L130" s="11" t="s">
        <v>150</v>
      </c>
      <c r="M130" s="11" t="s">
        <v>151</v>
      </c>
      <c r="N130" s="11" t="s">
        <v>12</v>
      </c>
      <c r="O130" s="28">
        <v>0.1</v>
      </c>
      <c r="P130" s="11" t="s">
        <v>163</v>
      </c>
      <c r="Q130" s="30">
        <v>100</v>
      </c>
      <c r="R130" s="11" t="s">
        <v>8</v>
      </c>
      <c r="S130" s="11" t="s">
        <v>152</v>
      </c>
      <c r="T130" s="11" t="s">
        <v>152</v>
      </c>
      <c r="U130" s="32"/>
      <c r="V130" s="32"/>
      <c r="W130" s="11">
        <v>3</v>
      </c>
      <c r="X130" s="11" t="s">
        <v>13</v>
      </c>
      <c r="Y130" s="11"/>
      <c r="Z130" s="11" t="s">
        <v>18</v>
      </c>
      <c r="AA130" s="11"/>
      <c r="AB130" s="11" t="s">
        <v>18</v>
      </c>
      <c r="AC130" s="11" t="s">
        <v>18</v>
      </c>
      <c r="AD130" s="11" t="s">
        <v>50</v>
      </c>
      <c r="AE130" s="11" t="s">
        <v>143</v>
      </c>
      <c r="AF130" s="11" t="s">
        <v>50</v>
      </c>
    </row>
    <row r="131" spans="1:32" x14ac:dyDescent="0.15">
      <c r="A131" s="57" t="s">
        <v>60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28"/>
      <c r="P131" s="11"/>
      <c r="Q131" s="30"/>
      <c r="R131" s="11"/>
      <c r="S131" s="11"/>
      <c r="T131" s="11"/>
      <c r="U131" s="32"/>
      <c r="V131" s="32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</row>
    <row r="132" spans="1:32" x14ac:dyDescent="0.15">
      <c r="A132" s="57" t="s">
        <v>60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28"/>
      <c r="P132" s="11"/>
      <c r="Q132" s="31"/>
      <c r="R132" s="11"/>
      <c r="S132" s="11"/>
      <c r="T132" s="11"/>
      <c r="U132" s="32"/>
      <c r="V132" s="32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</row>
    <row r="133" spans="1:32" x14ac:dyDescent="0.15">
      <c r="A133" s="57" t="s">
        <v>60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28"/>
      <c r="P133" s="11"/>
      <c r="Q133" s="31"/>
      <c r="R133" s="11"/>
      <c r="S133" s="11"/>
      <c r="T133" s="11"/>
      <c r="U133" s="32"/>
      <c r="V133" s="32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</row>
    <row r="136" spans="1:32" ht="14.25" x14ac:dyDescent="0.15">
      <c r="A136" s="34" t="s">
        <v>178</v>
      </c>
    </row>
    <row r="137" spans="1:32" s="38" customFormat="1" ht="36" x14ac:dyDescent="0.15">
      <c r="A137" s="36" t="s">
        <v>200</v>
      </c>
      <c r="B137" s="36" t="s">
        <v>175</v>
      </c>
      <c r="C137" s="44" t="s">
        <v>204</v>
      </c>
      <c r="D137" s="44" t="s">
        <v>206</v>
      </c>
    </row>
    <row r="138" spans="1:32" x14ac:dyDescent="0.15">
      <c r="A138" s="11" t="s">
        <v>192</v>
      </c>
      <c r="B138" s="11">
        <v>123456789</v>
      </c>
      <c r="C138" s="33">
        <v>44263</v>
      </c>
      <c r="D138" s="33"/>
    </row>
    <row r="139" spans="1:32" x14ac:dyDescent="0.15">
      <c r="A139" s="11" t="s">
        <v>176</v>
      </c>
      <c r="B139" s="11" t="s">
        <v>177</v>
      </c>
      <c r="C139" s="33">
        <v>44263</v>
      </c>
      <c r="D139" s="33"/>
    </row>
    <row r="140" spans="1:32" x14ac:dyDescent="0.15">
      <c r="A140" s="11"/>
      <c r="B140" s="11"/>
      <c r="C140" s="33"/>
      <c r="D140" s="33"/>
    </row>
    <row r="141" spans="1:32" x14ac:dyDescent="0.15">
      <c r="A141" s="42"/>
      <c r="B141" s="42"/>
      <c r="C141" s="49"/>
      <c r="D141" s="49"/>
    </row>
  </sheetData>
  <sheetProtection sheet="1" objects="1" scenarios="1"/>
  <mergeCells count="98">
    <mergeCell ref="D5:E5"/>
    <mergeCell ref="D6:E6"/>
    <mergeCell ref="A28:D28"/>
    <mergeCell ref="A37:D37"/>
    <mergeCell ref="G28:M28"/>
    <mergeCell ref="U28:Z28"/>
    <mergeCell ref="E28:E29"/>
    <mergeCell ref="F28:F29"/>
    <mergeCell ref="G37:M37"/>
    <mergeCell ref="AA28:AC28"/>
    <mergeCell ref="X37:AC37"/>
    <mergeCell ref="A46:D46"/>
    <mergeCell ref="N55:N56"/>
    <mergeCell ref="O55:O56"/>
    <mergeCell ref="N28:Q28"/>
    <mergeCell ref="T28:T29"/>
    <mergeCell ref="S28:S29"/>
    <mergeCell ref="R28:R29"/>
    <mergeCell ref="A55:A56"/>
    <mergeCell ref="D55:J55"/>
    <mergeCell ref="B55:B56"/>
    <mergeCell ref="C55:C56"/>
    <mergeCell ref="K55:L55"/>
    <mergeCell ref="M55:M56"/>
    <mergeCell ref="AD37:AF37"/>
    <mergeCell ref="G46:M46"/>
    <mergeCell ref="X46:AC46"/>
    <mergeCell ref="AD46:AF46"/>
    <mergeCell ref="E37:E38"/>
    <mergeCell ref="E46:E47"/>
    <mergeCell ref="F37:F38"/>
    <mergeCell ref="V37:V38"/>
    <mergeCell ref="U37:U38"/>
    <mergeCell ref="W37:W38"/>
    <mergeCell ref="N37:T37"/>
    <mergeCell ref="F46:F47"/>
    <mergeCell ref="W46:W47"/>
    <mergeCell ref="N46:T46"/>
    <mergeCell ref="U46:U47"/>
    <mergeCell ref="V46:V47"/>
    <mergeCell ref="X55:AC55"/>
    <mergeCell ref="AD55:AF55"/>
    <mergeCell ref="Q55:Q56"/>
    <mergeCell ref="P55:P56"/>
    <mergeCell ref="R55:R56"/>
    <mergeCell ref="S55:S56"/>
    <mergeCell ref="T55:T56"/>
    <mergeCell ref="U55:U56"/>
    <mergeCell ref="V55:V56"/>
    <mergeCell ref="W55:W56"/>
    <mergeCell ref="A101:D101"/>
    <mergeCell ref="U101:Z101"/>
    <mergeCell ref="AA101:AC101"/>
    <mergeCell ref="E101:E102"/>
    <mergeCell ref="F101:F102"/>
    <mergeCell ref="G101:M101"/>
    <mergeCell ref="N101:Q101"/>
    <mergeCell ref="R101:R102"/>
    <mergeCell ref="S101:S102"/>
    <mergeCell ref="T101:T102"/>
    <mergeCell ref="A128:A129"/>
    <mergeCell ref="C128:C129"/>
    <mergeCell ref="B128:B129"/>
    <mergeCell ref="AD110:AF110"/>
    <mergeCell ref="A119:D119"/>
    <mergeCell ref="A110:D110"/>
    <mergeCell ref="X110:AC110"/>
    <mergeCell ref="E110:E111"/>
    <mergeCell ref="F110:F111"/>
    <mergeCell ref="G110:M110"/>
    <mergeCell ref="N110:T110"/>
    <mergeCell ref="U110:U111"/>
    <mergeCell ref="V110:V111"/>
    <mergeCell ref="W110:W111"/>
    <mergeCell ref="E119:E120"/>
    <mergeCell ref="X128:AC128"/>
    <mergeCell ref="F119:F120"/>
    <mergeCell ref="G119:M119"/>
    <mergeCell ref="N119:T119"/>
    <mergeCell ref="U119:U120"/>
    <mergeCell ref="V119:V120"/>
    <mergeCell ref="AD128:AF128"/>
    <mergeCell ref="W119:W120"/>
    <mergeCell ref="X119:AC119"/>
    <mergeCell ref="AD119:AF119"/>
    <mergeCell ref="S128:S129"/>
    <mergeCell ref="T128:T129"/>
    <mergeCell ref="U128:U129"/>
    <mergeCell ref="V128:V129"/>
    <mergeCell ref="W128:W129"/>
    <mergeCell ref="D128:J128"/>
    <mergeCell ref="K128:L128"/>
    <mergeCell ref="P128:P129"/>
    <mergeCell ref="Q128:Q129"/>
    <mergeCell ref="R128:R129"/>
    <mergeCell ref="N128:N129"/>
    <mergeCell ref="O128:O129"/>
    <mergeCell ref="M128:M129"/>
  </mergeCells>
  <phoneticPr fontId="2"/>
  <conditionalFormatting sqref="B4">
    <cfRule type="expression" dxfId="42" priority="219">
      <formula>$A$4&lt;&gt;"卸商品"</formula>
    </cfRule>
  </conditionalFormatting>
  <conditionalFormatting sqref="I48:I51 G48:G51 U48:AF51 I39:I42 G39:G42 U39:AF42 I30:I33 G30:G33 R30:AC33">
    <cfRule type="expression" dxfId="41" priority="187">
      <formula>$A30&lt;&gt;"商品単位"</formula>
    </cfRule>
  </conditionalFormatting>
  <conditionalFormatting sqref="B48:AF51 B39:AF42 B30:AC33">
    <cfRule type="expression" dxfId="40" priority="179">
      <formula>$A30=""</formula>
    </cfRule>
  </conditionalFormatting>
  <conditionalFormatting sqref="P30:Q33 Q39:T42 M39:M42 S48:T51 M48:M51 P103:Q106 Q112:T115 M112:M115 S121:T124 M121:M124">
    <cfRule type="expression" dxfId="39" priority="136">
      <formula>AND($A$4="卸商品",$A30&lt;&gt;"商品単位")</formula>
    </cfRule>
  </conditionalFormatting>
  <conditionalFormatting sqref="P30:Q33 V30:Y33 Y39:AB42 Y48:AB51 P103:Q106 V103:Y106 Y112:AB115 Y121:AB124">
    <cfRule type="expression" dxfId="38" priority="133">
      <formula>AND($A$4="卸商品",$A30="商品単位",$F30="〇")</formula>
    </cfRule>
  </conditionalFormatting>
  <conditionalFormatting sqref="S48:S51 M48:M51 C48:D51 C39:D42 Q39:Q42 M39:M42 M30:M33 P30:Q33 C30:D33">
    <cfRule type="expression" dxfId="37" priority="123">
      <formula>$A30="サービス単位"</formula>
    </cfRule>
  </conditionalFormatting>
  <conditionalFormatting sqref="B48:D51 B39:D42 B30:D33">
    <cfRule type="expression" dxfId="36" priority="127">
      <formula>$A30="商品単位"</formula>
    </cfRule>
  </conditionalFormatting>
  <conditionalFormatting sqref="D48:D51 D39:D42 D30:D33">
    <cfRule type="expression" dxfId="35" priority="125">
      <formula>$A30="サービス特性単位"</formula>
    </cfRule>
  </conditionalFormatting>
  <conditionalFormatting sqref="X30:X33">
    <cfRule type="expression" dxfId="34" priority="109">
      <formula>$W30&lt;&gt;"可"</formula>
    </cfRule>
  </conditionalFormatting>
  <conditionalFormatting sqref="AA57:AA60 AA48:AA51 AA39:AA42">
    <cfRule type="expression" dxfId="33" priority="108">
      <formula>$Z39&lt;&gt;"可"</formula>
    </cfRule>
  </conditionalFormatting>
  <conditionalFormatting sqref="AC57:AF60 AC48:AF51 AC39:AF42 Z30:AC33 AC121:AF124 AC112:AF115 Z103:AC106">
    <cfRule type="expression" dxfId="32" priority="105">
      <formula>$A$4="卸商品"</formula>
    </cfRule>
  </conditionalFormatting>
  <conditionalFormatting sqref="F30:F33 F39:F42 F48:F51 F103:F106 F112:F115 F121:F124">
    <cfRule type="expression" dxfId="31" priority="96">
      <formula>OR($A$4&lt;&gt;"卸商品",AND($A$4="卸商品",$A30&lt;&gt;"商品単位"))</formula>
    </cfRule>
  </conditionalFormatting>
  <conditionalFormatting sqref="T39:T42">
    <cfRule type="expression" dxfId="30" priority="90">
      <formula>OR($S39="",$S39="-")</formula>
    </cfRule>
  </conditionalFormatting>
  <conditionalFormatting sqref="V30:V33">
    <cfRule type="expression" dxfId="29" priority="86">
      <formula>$U30="必須"</formula>
    </cfRule>
  </conditionalFormatting>
  <conditionalFormatting sqref="Y57:Y60 Y48:Y51 Y39:Y42">
    <cfRule type="expression" dxfId="28" priority="85">
      <formula>$X39="必須"</formula>
    </cfRule>
  </conditionalFormatting>
  <conditionalFormatting sqref="C57:AF60">
    <cfRule type="expression" dxfId="27" priority="231">
      <formula>$B57=""</formula>
    </cfRule>
  </conditionalFormatting>
  <conditionalFormatting sqref="T57:T60">
    <cfRule type="expression" dxfId="26" priority="233">
      <formula>$B57="金額指定割引（適用対象選択不可）"</formula>
    </cfRule>
  </conditionalFormatting>
  <conditionalFormatting sqref="M30:M33 M103:M106">
    <cfRule type="expression" dxfId="25" priority="33">
      <formula>AND($A$4="卸商品",$F30="〇")</formula>
    </cfRule>
    <cfRule type="expression" dxfId="24" priority="36">
      <formula>AND($A$4="卸商品",$A30&lt;&gt;"商品単位")</formula>
    </cfRule>
  </conditionalFormatting>
  <conditionalFormatting sqref="M39:M42 M48:M51 S48:S51 Q39:Q42 M112:M115 M121:M124 S121:S124 Q112:Q115">
    <cfRule type="expression" dxfId="23" priority="32">
      <formula>AND($A$4="卸商品",$F39="〇")</formula>
    </cfRule>
  </conditionalFormatting>
  <conditionalFormatting sqref="I121:I124 G121:G124 U121:AF124 I112:I115 G112:G115 U112:AF115 I103:I106 G103:G106 R103:AC106">
    <cfRule type="expression" dxfId="22" priority="26">
      <formula>$A103&lt;&gt;"商品単位"</formula>
    </cfRule>
  </conditionalFormatting>
  <conditionalFormatting sqref="B121:AF124 B112:AF115 B103:AC106">
    <cfRule type="expression" dxfId="21" priority="25">
      <formula>$A103=""</formula>
    </cfRule>
  </conditionalFormatting>
  <conditionalFormatting sqref="S121:S124 M121:M124 C121:D124 C112:D115 Q112:Q115 M112:M115 M103:M106 P103:Q106 C103:D106">
    <cfRule type="expression" dxfId="20" priority="20">
      <formula>$A103="サービス単位"</formula>
    </cfRule>
  </conditionalFormatting>
  <conditionalFormatting sqref="B121:D124 B112:D115 B103:D106">
    <cfRule type="expression" dxfId="19" priority="22">
      <formula>$A103="商品単位"</formula>
    </cfRule>
  </conditionalFormatting>
  <conditionalFormatting sqref="D121:D124 D112:D115 D103:D106">
    <cfRule type="expression" dxfId="18" priority="21">
      <formula>$A103="サービス特性単位"</formula>
    </cfRule>
  </conditionalFormatting>
  <conditionalFormatting sqref="X103:X106">
    <cfRule type="expression" dxfId="17" priority="19">
      <formula>$W103&lt;&gt;"可"</formula>
    </cfRule>
  </conditionalFormatting>
  <conditionalFormatting sqref="AA130:AA133 AA121:AA124 AA112:AA115">
    <cfRule type="expression" dxfId="16" priority="18">
      <formula>$Z112&lt;&gt;"可"</formula>
    </cfRule>
  </conditionalFormatting>
  <conditionalFormatting sqref="AC130:AF133">
    <cfRule type="expression" dxfId="15" priority="17">
      <formula>$A$4="卸商品"</formula>
    </cfRule>
  </conditionalFormatting>
  <conditionalFormatting sqref="T112:T115">
    <cfRule type="expression" dxfId="14" priority="15">
      <formula>OR($S112="",$S112="-")</formula>
    </cfRule>
  </conditionalFormatting>
  <conditionalFormatting sqref="V103:V106">
    <cfRule type="expression" dxfId="13" priority="14">
      <formula>$U103="必須"</formula>
    </cfRule>
  </conditionalFormatting>
  <conditionalFormatting sqref="Y130:Y133 Y121:Y124 Y112:Y115">
    <cfRule type="expression" dxfId="12" priority="13">
      <formula>$X112="必須"</formula>
    </cfRule>
  </conditionalFormatting>
  <conditionalFormatting sqref="C130:AF133">
    <cfRule type="expression" dxfId="11" priority="27">
      <formula>$B130=""</formula>
    </cfRule>
  </conditionalFormatting>
  <conditionalFormatting sqref="T130:T133">
    <cfRule type="expression" dxfId="10" priority="28">
      <formula>$B130="金額指定割引（適用対象選択不可）"</formula>
    </cfRule>
  </conditionalFormatting>
  <conditionalFormatting sqref="B77">
    <cfRule type="expression" dxfId="9" priority="9">
      <formula>$A$4&lt;&gt;"卸商品"</formula>
    </cfRule>
  </conditionalFormatting>
  <conditionalFormatting sqref="A66:D67 C65:D65 C138:D138">
    <cfRule type="expression" dxfId="8" priority="8">
      <formula>OR($H$11="なし",$H$11="")</formula>
    </cfRule>
  </conditionalFormatting>
  <conditionalFormatting sqref="A139:D141">
    <cfRule type="expression" dxfId="7" priority="7">
      <formula>OR($H$11="なし",$H$11="")</formula>
    </cfRule>
  </conditionalFormatting>
  <conditionalFormatting sqref="A65:D67">
    <cfRule type="expression" dxfId="6" priority="2">
      <formula>$H$12&lt;&gt;"あり"</formula>
    </cfRule>
  </conditionalFormatting>
  <conditionalFormatting sqref="A138:D140">
    <cfRule type="expression" dxfId="5" priority="1">
      <formula>$H$84&lt;&gt;"あり"</formula>
    </cfRule>
  </conditionalFormatting>
  <dataValidations count="2">
    <dataValidation type="list" allowBlank="1" showInputMessage="1" showErrorMessage="1" sqref="C13" xr:uid="{00000000-0002-0000-0200-000000000000}">
      <formula1>可・不可</formula1>
    </dataValidation>
    <dataValidation type="list" allowBlank="1" showInputMessage="1" showErrorMessage="1" sqref="H13" xr:uid="{00000000-0002-0000-0200-000001000000}">
      <formula1>あり・なし</formula1>
    </dataValidation>
  </dataValidations>
  <pageMargins left="0.7" right="0.7" top="0.75" bottom="0.75" header="0.3" footer="0.3"/>
  <pageSetup paperSize="9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10930AD5-927A-4B39-8A57-927A41AADDF4}">
            <xm:f>$B57=入力リスト!$L$3</xm:f>
            <x14:dxf>
              <numFmt numFmtId="178" formatCode="0&quot;%&quot;"/>
            </x14:dxf>
          </x14:cfRule>
          <xm:sqref>Q57:Q60</xm:sqref>
        </x14:conditionalFormatting>
        <x14:conditionalFormatting xmlns:xm="http://schemas.microsoft.com/office/excel/2006/main">
          <x14:cfRule type="expression" priority="3" id="{638811E9-73E2-4A05-B984-CD8FF5126243}">
            <xm:f>$B130=入力リスト!$L$3</xm:f>
            <x14:dxf>
              <numFmt numFmtId="178" formatCode="0&quot;%&quot;"/>
            </x14:dxf>
          </x14:cfRule>
          <xm:sqref>Q130:Q133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200-000002000000}">
          <x14:formula1>
            <xm:f>入力リスト!$F$2:$F$3</xm:f>
          </x14:formula1>
          <xm:sqref>A4 A77</xm:sqref>
        </x14:dataValidation>
        <x14:dataValidation type="list" allowBlank="1" showInputMessage="1" showErrorMessage="1" xr:uid="{00000000-0002-0000-0200-000003000000}">
          <x14:formula1>
            <xm:f>入力リスト!$I$2:$I$4</xm:f>
          </x14:formula1>
          <xm:sqref>T39:T42 T112:T115</xm:sqref>
        </x14:dataValidation>
        <x14:dataValidation type="list" allowBlank="1" showInputMessage="1" showErrorMessage="1" xr:uid="{00000000-0002-0000-0200-000004000000}">
          <x14:formula1>
            <xm:f>入力リスト!$H$2:$H$4</xm:f>
          </x14:formula1>
          <xm:sqref>S39:S42 S112:S115</xm:sqref>
        </x14:dataValidation>
        <x14:dataValidation type="list" allowBlank="1" showInputMessage="1" showErrorMessage="1" xr:uid="{00000000-0002-0000-0200-000005000000}">
          <x14:formula1>
            <xm:f>入力リスト!$G$2:$G$3</xm:f>
          </x14:formula1>
          <xm:sqref>R39:R42 R112:R115</xm:sqref>
        </x14:dataValidation>
        <x14:dataValidation type="list" allowBlank="1" showInputMessage="1" showErrorMessage="1" xr:uid="{00000000-0002-0000-0200-000006000000}">
          <x14:formula1>
            <xm:f>入力リスト!$C$2:$C$3</xm:f>
          </x14:formula1>
          <xm:sqref>C12 E22:E25 C91 R57:R60 J57:J60 Z57:Z60 AB57:AC60 S48:S51 Z48:Z51 AB48:AC51 M48:M51 AB39:AC42 Z39:Z42 Q39:Q42 M39:M42 M30:M33 P30:P33 W30:W33 Y30:Z33 E94:E97 R130:R133 J130:J133 Z130:Z133 AB130:AC133 S121:S124 Z121:Z124 AB121:AC124 M121:M124 AB112:AC115 Z112:Z115 Q112:Q115 M112:M115 M103:M106 P103:P106 W103:W106 Y103:Z106 C84:C85 S61:S62 S69:S71</xm:sqref>
        </x14:dataValidation>
        <x14:dataValidation type="list" allowBlank="1" showInputMessage="1" showErrorMessage="1" xr:uid="{00000000-0002-0000-0200-000007000000}">
          <x14:formula1>
            <xm:f>入力リスト!$D$2:$D$3</xm:f>
          </x14:formula1>
          <xm:sqref>B91 F85 H12 Y57:Y60 Y48:Y51 Y39:Y42 V30:V33 Q30:Q33 Y130:Y133 Y121:Y124 Y112:Y115 V103:V106 Q103:Q106 D91:F91 H91 H84:H85 D12:E12 D84:E85 B85</xm:sqref>
        </x14:dataValidation>
        <x14:dataValidation type="list" allowBlank="1" showInputMessage="1" showErrorMessage="1" xr:uid="{00000000-0002-0000-0200-000008000000}">
          <x14:formula1>
            <xm:f>入力リスト!$A$2:$A$5</xm:f>
          </x14:formula1>
          <xm:sqref>A48:A51 A39:A42 A30:A33 A121:A124 A112:A115 A103:A106</xm:sqref>
        </x14:dataValidation>
        <x14:dataValidation type="list" allowBlank="1" showInputMessage="1" showErrorMessage="1" xr:uid="{00000000-0002-0000-0200-000009000000}">
          <x14:formula1>
            <xm:f>入力リスト!$L$2:$L$4</xm:f>
          </x14:formula1>
          <xm:sqref>B57:B60 B130:B133</xm:sqref>
        </x14:dataValidation>
        <x14:dataValidation type="list" allowBlank="1" showInputMessage="1" showErrorMessage="1" xr:uid="{00000000-0002-0000-0200-00000A000000}">
          <x14:formula1>
            <xm:f>入力リスト!$M$2:$M$3</xm:f>
          </x14:formula1>
          <xm:sqref>L130:L133</xm:sqref>
        </x14:dataValidation>
        <x14:dataValidation type="list" allowBlank="1" showInputMessage="1" showErrorMessage="1" xr:uid="{00000000-0002-0000-0200-00000B000000}">
          <x14:formula1>
            <xm:f>入力リスト!$K$2:$K$3</xm:f>
          </x14:formula1>
          <xm:sqref>T48:T51 T121:T124</xm:sqref>
        </x14:dataValidation>
        <x14:dataValidation type="list" allowBlank="1" showInputMessage="1" showErrorMessage="1" xr:uid="{00000000-0002-0000-0200-00000C000000}">
          <x14:formula1>
            <xm:f>入力リスト!$J$2:$J$6</xm:f>
          </x14:formula1>
          <xm:sqref>M57:M60 P48:P51 P39:P42 M130:M133 P121:P124 P112:P115</xm:sqref>
        </x14:dataValidation>
        <x14:dataValidation type="list" allowBlank="1" showInputMessage="1" showErrorMessage="1" xr:uid="{00000000-0002-0000-0200-00000D000000}">
          <x14:formula1>
            <xm:f>入力リスト!$E$2:$E$3</xm:f>
          </x14:formula1>
          <xm:sqref>X57:X60 X48:X51 X39:X42 U30:U33 X130:X133 X121:X124 X112:X115 U103:U106</xm:sqref>
        </x14:dataValidation>
        <x14:dataValidation type="list" allowBlank="1" showInputMessage="1" showErrorMessage="1" xr:uid="{00000000-0002-0000-0200-00000E000000}">
          <x14:formula1>
            <xm:f>入力リスト!$N$2:$N$4</xm:f>
          </x14:formula1>
          <xm:sqref>N57:N60 N130:N133</xm:sqref>
        </x14:dataValidation>
        <x14:dataValidation type="list" allowBlank="1" showInputMessage="1" showErrorMessage="1" xr:uid="{00000000-0002-0000-0200-00000F000000}">
          <x14:formula1>
            <xm:f>入力リスト!$O$2:$O$3</xm:f>
          </x14:formula1>
          <xm:sqref>AD57:AF60 F48:F51 AD48:AF51 AD39:AF42 F39:F42 F30:F33 AA30:AC33 AD130:AF133 F121:F124 AD121:AF124 AD112:AF115 F112:F115 F103:F106 AA103:AC106</xm:sqref>
        </x14:dataValidation>
        <x14:dataValidation type="list" allowBlank="1" showInputMessage="1" showErrorMessage="1" xr:uid="{00000000-0002-0000-0200-000010000000}">
          <x14:formula1>
            <xm:f>入力リスト!$B$2:$B$9</xm:f>
          </x14:formula1>
          <xm:sqref>A22:A25 A94:A97</xm:sqref>
        </x14:dataValidation>
        <x14:dataValidation type="list" allowBlank="1" showInputMessage="1" showErrorMessage="1" xr:uid="{00000000-0002-0000-0200-000011000000}">
          <x14:formula1>
            <xm:f>入力リスト!$M$2:$M$4</xm:f>
          </x14:formula1>
          <xm:sqref>L57:L60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D127"/>
  <sheetViews>
    <sheetView zoomScaleNormal="100" workbookViewId="0"/>
  </sheetViews>
  <sheetFormatPr defaultColWidth="9.125" defaultRowHeight="12" x14ac:dyDescent="0.15"/>
  <cols>
    <col min="1" max="1" width="2.75" style="3" customWidth="1"/>
    <col min="2" max="16384" width="9.125" style="1"/>
  </cols>
  <sheetData>
    <row r="1" spans="1:30" ht="35.25" customHeight="1" x14ac:dyDescent="0.15">
      <c r="B1" s="114" t="s">
        <v>329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P1" s="116" t="s">
        <v>330</v>
      </c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</row>
    <row r="3" spans="1:30" x14ac:dyDescent="0.15">
      <c r="A3" s="3" t="s">
        <v>19</v>
      </c>
      <c r="H3" s="80" t="str">
        <f>HYPERLINK("#'設定シート'!A27","設定シートへ")</f>
        <v>設定シートへ</v>
      </c>
    </row>
    <row r="127" spans="1:5" x14ac:dyDescent="0.15">
      <c r="A127" s="3" t="s">
        <v>20</v>
      </c>
      <c r="E127" s="80" t="str">
        <f>HYPERLINK("#'設定シート'!A27","設定シートへ")</f>
        <v>設定シートへ</v>
      </c>
    </row>
  </sheetData>
  <sheetProtection sheet="1" objects="1" scenarios="1"/>
  <mergeCells count="2">
    <mergeCell ref="B1:N1"/>
    <mergeCell ref="P1:AD1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596"/>
  <sheetViews>
    <sheetView zoomScaleNormal="100" workbookViewId="0"/>
  </sheetViews>
  <sheetFormatPr defaultRowHeight="15.75" x14ac:dyDescent="0.15"/>
  <cols>
    <col min="1" max="1" width="37.25" style="65" customWidth="1"/>
    <col min="2" max="2" width="66.25" style="65" customWidth="1"/>
    <col min="3" max="3" width="50" style="65" customWidth="1"/>
    <col min="4" max="4" width="53.375" style="65" customWidth="1"/>
    <col min="5" max="16384" width="9" style="65"/>
  </cols>
  <sheetData>
    <row r="1" spans="1:1" x14ac:dyDescent="0.15">
      <c r="A1" s="64" t="s">
        <v>215</v>
      </c>
    </row>
    <row r="33" spans="1:4" x14ac:dyDescent="0.15">
      <c r="A33" s="64" t="s">
        <v>216</v>
      </c>
      <c r="B33" s="75" t="str">
        <f>HYPERLINK("#'設定シート'!A2","設定シートへ戻る")</f>
        <v>設定シートへ戻る</v>
      </c>
    </row>
    <row r="34" spans="1:4" x14ac:dyDescent="0.15">
      <c r="A34" s="66" t="s">
        <v>217</v>
      </c>
      <c r="B34" s="66" t="s">
        <v>218</v>
      </c>
      <c r="C34" s="66" t="s">
        <v>219</v>
      </c>
      <c r="D34" s="66" t="s">
        <v>220</v>
      </c>
    </row>
    <row r="35" spans="1:4" ht="31.5" x14ac:dyDescent="0.15">
      <c r="A35" s="67" t="s">
        <v>221</v>
      </c>
      <c r="B35" s="68" t="s">
        <v>222</v>
      </c>
      <c r="C35" s="68" t="s">
        <v>223</v>
      </c>
      <c r="D35" s="67" t="s">
        <v>224</v>
      </c>
    </row>
    <row r="36" spans="1:4" x14ac:dyDescent="0.15">
      <c r="A36" s="67" t="s">
        <v>225</v>
      </c>
      <c r="B36" s="67" t="s">
        <v>226</v>
      </c>
      <c r="C36" s="67" t="s">
        <v>227</v>
      </c>
      <c r="D36" s="67" t="s">
        <v>228</v>
      </c>
    </row>
    <row r="37" spans="1:4" ht="31.5" x14ac:dyDescent="0.15">
      <c r="A37" s="67" t="s">
        <v>229</v>
      </c>
      <c r="B37" s="67" t="s">
        <v>230</v>
      </c>
      <c r="C37" s="67" t="s">
        <v>231</v>
      </c>
      <c r="D37" s="68" t="s">
        <v>232</v>
      </c>
    </row>
    <row r="38" spans="1:4" x14ac:dyDescent="0.15">
      <c r="A38" s="69" t="str">
        <f>HYPERLINK("#A"&amp;ROW($A$65),SUBSTITUTE($A59,"■",""))</f>
        <v>商品名(請求書表示名)</v>
      </c>
      <c r="B38" s="67" t="s">
        <v>233</v>
      </c>
      <c r="C38" s="67" t="s">
        <v>234</v>
      </c>
      <c r="D38" s="67" t="s">
        <v>235</v>
      </c>
    </row>
    <row r="39" spans="1:4" x14ac:dyDescent="0.15">
      <c r="A39" s="69" t="str">
        <f t="shared" ref="A39:A40" si="0">HYPERLINK("#A"&amp;ROW($A$65),SUBSTITUTE($A60,"■",""))</f>
        <v>内部で使用する名称</v>
      </c>
      <c r="B39" s="67" t="s">
        <v>236</v>
      </c>
      <c r="C39" s="67" t="s">
        <v>234</v>
      </c>
      <c r="D39" s="67" t="s">
        <v>237</v>
      </c>
    </row>
    <row r="40" spans="1:4" x14ac:dyDescent="0.15">
      <c r="A40" s="69" t="str">
        <f t="shared" si="0"/>
        <v>商品説明</v>
      </c>
      <c r="B40" s="67" t="s">
        <v>238</v>
      </c>
      <c r="C40" s="68" t="s">
        <v>234</v>
      </c>
      <c r="D40" s="67" t="s">
        <v>239</v>
      </c>
    </row>
    <row r="41" spans="1:4" ht="31.5" x14ac:dyDescent="0.15">
      <c r="A41" s="67" t="s">
        <v>240</v>
      </c>
      <c r="B41" s="67" t="s">
        <v>241</v>
      </c>
      <c r="C41" s="67" t="s">
        <v>242</v>
      </c>
      <c r="D41" s="70" t="s">
        <v>243</v>
      </c>
    </row>
    <row r="42" spans="1:4" ht="47.25" x14ac:dyDescent="0.15">
      <c r="A42" s="69" t="str">
        <f>HYPERLINK("#A"&amp;ROW($A$65),SUBSTITUTE($A62,"■",""))</f>
        <v>割り当てチャネル</v>
      </c>
      <c r="B42" s="67" t="s">
        <v>244</v>
      </c>
      <c r="C42" s="67" t="s">
        <v>245</v>
      </c>
      <c r="D42" s="70" t="s">
        <v>246</v>
      </c>
    </row>
    <row r="43" spans="1:4" ht="63" x14ac:dyDescent="0.15">
      <c r="A43" s="69" t="str">
        <f>HYPERLINK("#A"&amp;ROW($A$65),SUBSTITUTE($A63,"■",""))</f>
        <v>製品カテゴリ</v>
      </c>
      <c r="B43" s="67" t="s">
        <v>247</v>
      </c>
      <c r="C43" s="67" t="s">
        <v>248</v>
      </c>
      <c r="D43" s="68" t="s">
        <v>249</v>
      </c>
    </row>
    <row r="44" spans="1:4" ht="31.5" x14ac:dyDescent="0.15">
      <c r="A44" s="69" t="str">
        <f>HYPERLINK("#A"&amp;ROW($A$65),SUBSTITUTE($A64,"■",""))</f>
        <v>大量注文</v>
      </c>
      <c r="B44" s="67" t="s">
        <v>250</v>
      </c>
      <c r="C44" s="68" t="s">
        <v>251</v>
      </c>
      <c r="D44" s="68" t="s">
        <v>252</v>
      </c>
    </row>
    <row r="45" spans="1:4" ht="31.5" x14ac:dyDescent="0.15">
      <c r="A45" s="69" t="str">
        <f>HYPERLINK("#A"&amp;ROW($A$65),SUBSTITUTE($A65,"■",""))</f>
        <v>製品画像</v>
      </c>
      <c r="B45" s="67" t="s">
        <v>253</v>
      </c>
      <c r="C45" s="68" t="s">
        <v>254</v>
      </c>
      <c r="D45" s="68" t="s">
        <v>255</v>
      </c>
    </row>
    <row r="46" spans="1:4" ht="63" x14ac:dyDescent="0.15">
      <c r="A46" s="69" t="str">
        <f>HYPERLINK("#A"&amp;ROW($A$140),SUBSTITUTE($A140,"■",""))</f>
        <v>契約条件</v>
      </c>
      <c r="B46" s="67" t="s">
        <v>256</v>
      </c>
      <c r="C46" s="67" t="s">
        <v>257</v>
      </c>
      <c r="D46" s="68" t="s">
        <v>258</v>
      </c>
    </row>
    <row r="47" spans="1:4" ht="31.5" x14ac:dyDescent="0.15">
      <c r="A47" s="69" t="str">
        <f>HYPERLINK("#A"&amp;ROW($A$217),SUBSTITUTE($A217,"■",""))</f>
        <v>依存関係</v>
      </c>
      <c r="B47" s="67" t="s">
        <v>259</v>
      </c>
      <c r="C47" s="68" t="s">
        <v>260</v>
      </c>
      <c r="D47" s="71" t="s">
        <v>261</v>
      </c>
    </row>
    <row r="48" spans="1:4" ht="31.5" x14ac:dyDescent="0.15">
      <c r="A48" s="67" t="s">
        <v>262</v>
      </c>
      <c r="B48" s="67" t="s">
        <v>263</v>
      </c>
      <c r="C48" s="68" t="s">
        <v>264</v>
      </c>
      <c r="D48" s="68" t="s">
        <v>265</v>
      </c>
    </row>
    <row r="49" spans="1:32" ht="47.25" x14ac:dyDescent="0.15">
      <c r="A49" s="67" t="s">
        <v>266</v>
      </c>
      <c r="B49" s="67" t="s">
        <v>267</v>
      </c>
      <c r="C49" s="68" t="s">
        <v>254</v>
      </c>
      <c r="D49" s="68" t="s">
        <v>268</v>
      </c>
    </row>
    <row r="50" spans="1:32" ht="31.5" x14ac:dyDescent="0.15">
      <c r="A50" s="69" t="str">
        <f>HYPERLINK("#A"&amp;ROW($A$314),SUBSTITUTE($A313,"■",""))</f>
        <v>サービスキー情報</v>
      </c>
      <c r="B50" s="67" t="s">
        <v>269</v>
      </c>
      <c r="C50" s="68" t="s">
        <v>270</v>
      </c>
      <c r="D50" s="68" t="s">
        <v>271</v>
      </c>
    </row>
    <row r="51" spans="1:32" ht="31.5" x14ac:dyDescent="0.15">
      <c r="A51" s="69" t="str">
        <f>HYPERLINK("#A"&amp;ROW($A$314),SUBSTITUTE($A314,"■",""))</f>
        <v>サービス表示名</v>
      </c>
      <c r="B51" s="67" t="s">
        <v>272</v>
      </c>
      <c r="C51" s="68" t="s">
        <v>234</v>
      </c>
      <c r="D51" s="68" t="s">
        <v>273</v>
      </c>
    </row>
    <row r="52" spans="1:32" ht="31.5" x14ac:dyDescent="0.15">
      <c r="A52" s="67" t="s">
        <v>274</v>
      </c>
      <c r="B52" s="67" t="s">
        <v>275</v>
      </c>
      <c r="C52" s="68" t="s">
        <v>276</v>
      </c>
      <c r="D52" s="68" t="s">
        <v>277</v>
      </c>
    </row>
    <row r="53" spans="1:32" ht="31.5" x14ac:dyDescent="0.15">
      <c r="A53" s="72" t="str">
        <f t="shared" ref="A53:A54" si="1">HYPERLINK("#A"&amp;ROW($A$411),SUBSTITUTE($A409,"■",""))</f>
        <v>設定値</v>
      </c>
      <c r="B53" s="67" t="s">
        <v>278</v>
      </c>
      <c r="C53" s="68" t="s">
        <v>234</v>
      </c>
      <c r="D53" s="68" t="s">
        <v>279</v>
      </c>
    </row>
    <row r="54" spans="1:32" ht="47.25" x14ac:dyDescent="0.15">
      <c r="A54" s="72" t="str">
        <f t="shared" si="1"/>
        <v>商品属性適用開始日</v>
      </c>
      <c r="B54" s="67" t="s">
        <v>280</v>
      </c>
      <c r="C54" s="68" t="s">
        <v>242</v>
      </c>
      <c r="D54" s="68" t="s">
        <v>281</v>
      </c>
    </row>
    <row r="55" spans="1:32" x14ac:dyDescent="0.15">
      <c r="A55" s="72" t="str">
        <f>HYPERLINK("#A"&amp;ROW($A$411),SUBSTITUTE($A411,"■",""))</f>
        <v>商品属性適用終了日</v>
      </c>
      <c r="B55" s="67" t="s">
        <v>282</v>
      </c>
      <c r="C55" s="68" t="s">
        <v>242</v>
      </c>
      <c r="D55" s="68" t="s">
        <v>283</v>
      </c>
    </row>
    <row r="58" spans="1:32" s="1" customFormat="1" ht="35.25" customHeight="1" x14ac:dyDescent="0.15">
      <c r="A58" s="114" t="s">
        <v>329</v>
      </c>
      <c r="B58" s="114"/>
      <c r="C58" s="114"/>
      <c r="D58" s="87" t="s">
        <v>330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</row>
    <row r="59" spans="1:32" x14ac:dyDescent="0.15">
      <c r="A59" s="64" t="s">
        <v>284</v>
      </c>
    </row>
    <row r="60" spans="1:32" x14ac:dyDescent="0.15">
      <c r="A60" s="64" t="s">
        <v>285</v>
      </c>
    </row>
    <row r="61" spans="1:32" x14ac:dyDescent="0.15">
      <c r="A61" s="64" t="s">
        <v>286</v>
      </c>
    </row>
    <row r="62" spans="1:32" x14ac:dyDescent="0.15">
      <c r="A62" s="64" t="s">
        <v>287</v>
      </c>
      <c r="B62" s="73"/>
    </row>
    <row r="63" spans="1:32" x14ac:dyDescent="0.15">
      <c r="A63" s="64" t="s">
        <v>288</v>
      </c>
      <c r="B63" s="73"/>
    </row>
    <row r="64" spans="1:32" x14ac:dyDescent="0.15">
      <c r="A64" s="64" t="s">
        <v>289</v>
      </c>
    </row>
    <row r="65" spans="1:2" x14ac:dyDescent="0.15">
      <c r="A65" s="64" t="s">
        <v>290</v>
      </c>
      <c r="B65" s="73" t="str">
        <f>HYPERLINK("#A"&amp;ROW($A$33),"戻る")</f>
        <v>戻る</v>
      </c>
    </row>
    <row r="70" spans="1:2" x14ac:dyDescent="0.15">
      <c r="A70" s="64"/>
    </row>
    <row r="71" spans="1:2" x14ac:dyDescent="0.15">
      <c r="A71" s="64"/>
    </row>
    <row r="72" spans="1:2" x14ac:dyDescent="0.15">
      <c r="A72" s="64"/>
      <c r="B72" s="73"/>
    </row>
    <row r="73" spans="1:2" x14ac:dyDescent="0.15">
      <c r="B73" s="73"/>
    </row>
    <row r="74" spans="1:2" x14ac:dyDescent="0.15">
      <c r="B74" s="73"/>
    </row>
    <row r="75" spans="1:2" x14ac:dyDescent="0.15">
      <c r="B75" s="73"/>
    </row>
    <row r="76" spans="1:2" x14ac:dyDescent="0.15">
      <c r="B76" s="73"/>
    </row>
    <row r="77" spans="1:2" x14ac:dyDescent="0.15">
      <c r="B77" s="73"/>
    </row>
    <row r="78" spans="1:2" x14ac:dyDescent="0.15">
      <c r="B78" s="73"/>
    </row>
    <row r="79" spans="1:2" x14ac:dyDescent="0.15">
      <c r="B79" s="73"/>
    </row>
    <row r="80" spans="1:2" x14ac:dyDescent="0.15">
      <c r="B80" s="73"/>
    </row>
    <row r="81" spans="2:2" x14ac:dyDescent="0.15">
      <c r="B81" s="73"/>
    </row>
    <row r="82" spans="2:2" x14ac:dyDescent="0.15">
      <c r="B82" s="73"/>
    </row>
    <row r="83" spans="2:2" x14ac:dyDescent="0.15">
      <c r="B83" s="73"/>
    </row>
    <row r="84" spans="2:2" x14ac:dyDescent="0.15">
      <c r="B84" s="73"/>
    </row>
    <row r="85" spans="2:2" x14ac:dyDescent="0.15">
      <c r="B85" s="73"/>
    </row>
    <row r="86" spans="2:2" x14ac:dyDescent="0.15">
      <c r="B86" s="73"/>
    </row>
    <row r="87" spans="2:2" x14ac:dyDescent="0.15">
      <c r="B87" s="73"/>
    </row>
    <row r="88" spans="2:2" x14ac:dyDescent="0.15">
      <c r="B88" s="73"/>
    </row>
    <row r="89" spans="2:2" x14ac:dyDescent="0.15">
      <c r="B89" s="73"/>
    </row>
    <row r="90" spans="2:2" x14ac:dyDescent="0.15">
      <c r="B90" s="73"/>
    </row>
    <row r="91" spans="2:2" x14ac:dyDescent="0.15">
      <c r="B91" s="73"/>
    </row>
    <row r="104" spans="1:2" x14ac:dyDescent="0.15">
      <c r="A104" s="64"/>
      <c r="B104" s="73"/>
    </row>
    <row r="111" spans="1:2" x14ac:dyDescent="0.15">
      <c r="A111" s="64"/>
    </row>
    <row r="112" spans="1:2" x14ac:dyDescent="0.15">
      <c r="A112" s="64"/>
    </row>
    <row r="113" spans="1:2" x14ac:dyDescent="0.15">
      <c r="A113" s="64"/>
    </row>
    <row r="114" spans="1:2" x14ac:dyDescent="0.15">
      <c r="A114" s="64"/>
    </row>
    <row r="115" spans="1:2" x14ac:dyDescent="0.15">
      <c r="A115" s="64"/>
    </row>
    <row r="116" spans="1:2" x14ac:dyDescent="0.15">
      <c r="A116" s="64"/>
    </row>
    <row r="117" spans="1:2" x14ac:dyDescent="0.15">
      <c r="A117" s="64"/>
    </row>
    <row r="118" spans="1:2" x14ac:dyDescent="0.15">
      <c r="A118" s="64"/>
      <c r="B118" s="73"/>
    </row>
    <row r="119" spans="1:2" x14ac:dyDescent="0.15">
      <c r="A119" s="64"/>
    </row>
    <row r="120" spans="1:2" x14ac:dyDescent="0.15">
      <c r="A120" s="64"/>
    </row>
    <row r="121" spans="1:2" x14ac:dyDescent="0.15">
      <c r="A121" s="64"/>
    </row>
    <row r="122" spans="1:2" x14ac:dyDescent="0.15">
      <c r="A122" s="64"/>
    </row>
    <row r="123" spans="1:2" x14ac:dyDescent="0.15">
      <c r="A123" s="64"/>
    </row>
    <row r="124" spans="1:2" x14ac:dyDescent="0.15">
      <c r="A124" s="64"/>
    </row>
    <row r="125" spans="1:2" x14ac:dyDescent="0.15">
      <c r="A125" s="64"/>
    </row>
    <row r="126" spans="1:2" x14ac:dyDescent="0.15">
      <c r="A126" s="64"/>
    </row>
    <row r="127" spans="1:2" x14ac:dyDescent="0.15">
      <c r="A127" s="64"/>
    </row>
    <row r="128" spans="1:2" x14ac:dyDescent="0.15">
      <c r="A128" s="64"/>
      <c r="B128" s="73"/>
    </row>
    <row r="140" spans="1:2" x14ac:dyDescent="0.15">
      <c r="A140" s="64" t="s">
        <v>291</v>
      </c>
      <c r="B140" s="73" t="str">
        <f>HYPERLINK("#A"&amp;ROW($A$33),"戻る")</f>
        <v>戻る</v>
      </c>
    </row>
    <row r="141" spans="1:2" x14ac:dyDescent="0.15">
      <c r="A141" s="64"/>
    </row>
    <row r="142" spans="1:2" x14ac:dyDescent="0.15">
      <c r="A142" s="64"/>
    </row>
    <row r="143" spans="1:2" x14ac:dyDescent="0.15">
      <c r="A143" s="64"/>
    </row>
    <row r="144" spans="1:2" x14ac:dyDescent="0.15">
      <c r="A144" s="64"/>
    </row>
    <row r="145" spans="1:1" x14ac:dyDescent="0.15">
      <c r="A145" s="64"/>
    </row>
    <row r="146" spans="1:1" x14ac:dyDescent="0.15">
      <c r="A146" s="64"/>
    </row>
    <row r="147" spans="1:1" x14ac:dyDescent="0.15">
      <c r="A147" s="64"/>
    </row>
    <row r="148" spans="1:1" x14ac:dyDescent="0.15">
      <c r="A148" s="64"/>
    </row>
    <row r="149" spans="1:1" x14ac:dyDescent="0.15">
      <c r="A149" s="64"/>
    </row>
    <row r="150" spans="1:1" x14ac:dyDescent="0.15">
      <c r="A150" s="64"/>
    </row>
    <row r="151" spans="1:1" x14ac:dyDescent="0.15">
      <c r="A151" s="64"/>
    </row>
    <row r="152" spans="1:1" x14ac:dyDescent="0.15">
      <c r="A152" s="64"/>
    </row>
    <row r="153" spans="1:1" x14ac:dyDescent="0.15">
      <c r="A153" s="64"/>
    </row>
    <row r="154" spans="1:1" x14ac:dyDescent="0.15">
      <c r="A154" s="64"/>
    </row>
    <row r="155" spans="1:1" x14ac:dyDescent="0.15">
      <c r="A155" s="64"/>
    </row>
    <row r="156" spans="1:1" x14ac:dyDescent="0.15">
      <c r="A156" s="64"/>
    </row>
    <row r="157" spans="1:1" x14ac:dyDescent="0.15">
      <c r="A157" s="64"/>
    </row>
    <row r="158" spans="1:1" x14ac:dyDescent="0.15">
      <c r="A158" s="64"/>
    </row>
    <row r="159" spans="1:1" x14ac:dyDescent="0.15">
      <c r="A159" s="64"/>
    </row>
    <row r="160" spans="1:1" x14ac:dyDescent="0.15">
      <c r="A160" s="64"/>
    </row>
    <row r="161" spans="1:2" x14ac:dyDescent="0.15">
      <c r="A161" s="64"/>
    </row>
    <row r="162" spans="1:2" x14ac:dyDescent="0.15">
      <c r="A162" s="64"/>
    </row>
    <row r="163" spans="1:2" x14ac:dyDescent="0.15">
      <c r="A163" s="64"/>
    </row>
    <row r="165" spans="1:2" x14ac:dyDescent="0.15">
      <c r="A165" s="64"/>
    </row>
    <row r="168" spans="1:2" x14ac:dyDescent="0.15">
      <c r="A168" s="64"/>
    </row>
    <row r="169" spans="1:2" x14ac:dyDescent="0.15">
      <c r="A169" s="64"/>
      <c r="B169" s="73"/>
    </row>
    <row r="170" spans="1:2" x14ac:dyDescent="0.15">
      <c r="A170" s="64"/>
    </row>
    <row r="171" spans="1:2" x14ac:dyDescent="0.15">
      <c r="A171" s="64"/>
    </row>
    <row r="172" spans="1:2" x14ac:dyDescent="0.15">
      <c r="A172" s="64"/>
    </row>
    <row r="173" spans="1:2" x14ac:dyDescent="0.15">
      <c r="A173" s="64"/>
    </row>
    <row r="174" spans="1:2" x14ac:dyDescent="0.15">
      <c r="A174" s="64"/>
    </row>
    <row r="175" spans="1:2" x14ac:dyDescent="0.15">
      <c r="A175" s="64"/>
    </row>
    <row r="176" spans="1:2" x14ac:dyDescent="0.15">
      <c r="A176" s="64"/>
    </row>
    <row r="177" spans="1:1" x14ac:dyDescent="0.15">
      <c r="A177" s="64"/>
    </row>
    <row r="178" spans="1:1" x14ac:dyDescent="0.15">
      <c r="A178" s="64"/>
    </row>
    <row r="179" spans="1:1" x14ac:dyDescent="0.15">
      <c r="A179" s="64"/>
    </row>
    <row r="180" spans="1:1" x14ac:dyDescent="0.15">
      <c r="A180" s="64"/>
    </row>
    <row r="181" spans="1:1" x14ac:dyDescent="0.15">
      <c r="A181" s="64"/>
    </row>
    <row r="182" spans="1:1" x14ac:dyDescent="0.15">
      <c r="A182" s="64"/>
    </row>
    <row r="183" spans="1:1" x14ac:dyDescent="0.15">
      <c r="A183" s="64"/>
    </row>
    <row r="184" spans="1:1" x14ac:dyDescent="0.15">
      <c r="A184" s="64"/>
    </row>
    <row r="185" spans="1:1" x14ac:dyDescent="0.15">
      <c r="A185" s="64"/>
    </row>
    <row r="186" spans="1:1" x14ac:dyDescent="0.15">
      <c r="A186" s="64"/>
    </row>
    <row r="187" spans="1:1" x14ac:dyDescent="0.15">
      <c r="A187" s="64"/>
    </row>
    <row r="188" spans="1:1" x14ac:dyDescent="0.15">
      <c r="A188" s="64"/>
    </row>
    <row r="189" spans="1:1" x14ac:dyDescent="0.15">
      <c r="A189" s="64"/>
    </row>
    <row r="190" spans="1:1" x14ac:dyDescent="0.15">
      <c r="A190" s="64"/>
    </row>
    <row r="191" spans="1:1" x14ac:dyDescent="0.15">
      <c r="A191" s="64"/>
    </row>
    <row r="192" spans="1:1" x14ac:dyDescent="0.15">
      <c r="A192" s="64"/>
    </row>
    <row r="193" spans="1:1" x14ac:dyDescent="0.15">
      <c r="A193" s="64"/>
    </row>
    <row r="194" spans="1:1" x14ac:dyDescent="0.15">
      <c r="A194" s="64"/>
    </row>
    <row r="195" spans="1:1" x14ac:dyDescent="0.15">
      <c r="A195" s="64"/>
    </row>
    <row r="196" spans="1:1" x14ac:dyDescent="0.15">
      <c r="A196" s="64"/>
    </row>
    <row r="197" spans="1:1" x14ac:dyDescent="0.15">
      <c r="A197" s="64"/>
    </row>
    <row r="198" spans="1:1" x14ac:dyDescent="0.15">
      <c r="A198" s="64"/>
    </row>
    <row r="199" spans="1:1" x14ac:dyDescent="0.15">
      <c r="A199" s="64"/>
    </row>
    <row r="200" spans="1:1" x14ac:dyDescent="0.15">
      <c r="A200" s="64"/>
    </row>
    <row r="201" spans="1:1" x14ac:dyDescent="0.15">
      <c r="A201" s="64"/>
    </row>
    <row r="202" spans="1:1" x14ac:dyDescent="0.15">
      <c r="A202" s="64"/>
    </row>
    <row r="203" spans="1:1" x14ac:dyDescent="0.15">
      <c r="A203" s="64"/>
    </row>
    <row r="204" spans="1:1" x14ac:dyDescent="0.15">
      <c r="A204" s="64"/>
    </row>
    <row r="205" spans="1:1" x14ac:dyDescent="0.15">
      <c r="A205" s="64"/>
    </row>
    <row r="206" spans="1:1" x14ac:dyDescent="0.15">
      <c r="A206" s="64"/>
    </row>
    <row r="207" spans="1:1" x14ac:dyDescent="0.15">
      <c r="A207" s="64"/>
    </row>
    <row r="208" spans="1:1" x14ac:dyDescent="0.15">
      <c r="A208" s="64"/>
    </row>
    <row r="209" spans="1:2" x14ac:dyDescent="0.15">
      <c r="A209" s="64"/>
    </row>
    <row r="210" spans="1:2" x14ac:dyDescent="0.15">
      <c r="A210" s="64"/>
    </row>
    <row r="211" spans="1:2" x14ac:dyDescent="0.15">
      <c r="A211" s="64"/>
    </row>
    <row r="212" spans="1:2" x14ac:dyDescent="0.15">
      <c r="A212" s="64"/>
    </row>
    <row r="213" spans="1:2" x14ac:dyDescent="0.15">
      <c r="A213" s="64"/>
    </row>
    <row r="214" spans="1:2" x14ac:dyDescent="0.15">
      <c r="A214" s="64"/>
    </row>
    <row r="215" spans="1:2" x14ac:dyDescent="0.15">
      <c r="A215" s="64"/>
    </row>
    <row r="216" spans="1:2" x14ac:dyDescent="0.15">
      <c r="A216" s="64"/>
    </row>
    <row r="217" spans="1:2" x14ac:dyDescent="0.15">
      <c r="A217" s="64" t="s">
        <v>292</v>
      </c>
      <c r="B217" s="73" t="str">
        <f>HYPERLINK("#A"&amp;ROW($A$33),"戻る")</f>
        <v>戻る</v>
      </c>
    </row>
    <row r="218" spans="1:2" x14ac:dyDescent="0.15">
      <c r="A218" s="64"/>
    </row>
    <row r="219" spans="1:2" x14ac:dyDescent="0.15">
      <c r="A219" s="64"/>
    </row>
    <row r="220" spans="1:2" x14ac:dyDescent="0.15">
      <c r="A220" s="64"/>
    </row>
    <row r="221" spans="1:2" x14ac:dyDescent="0.15">
      <c r="A221" s="64"/>
    </row>
    <row r="222" spans="1:2" x14ac:dyDescent="0.15">
      <c r="A222" s="64"/>
    </row>
    <row r="223" spans="1:2" x14ac:dyDescent="0.15">
      <c r="A223" s="64"/>
    </row>
    <row r="224" spans="1:2" x14ac:dyDescent="0.15">
      <c r="A224" s="64"/>
    </row>
    <row r="225" spans="1:1" x14ac:dyDescent="0.15">
      <c r="A225" s="64"/>
    </row>
    <row r="226" spans="1:1" x14ac:dyDescent="0.15">
      <c r="A226" s="64"/>
    </row>
    <row r="227" spans="1:1" x14ac:dyDescent="0.15">
      <c r="A227" s="64"/>
    </row>
    <row r="228" spans="1:1" x14ac:dyDescent="0.15">
      <c r="A228" s="64"/>
    </row>
    <row r="229" spans="1:1" x14ac:dyDescent="0.15">
      <c r="A229" s="64"/>
    </row>
    <row r="230" spans="1:1" x14ac:dyDescent="0.15">
      <c r="A230" s="64"/>
    </row>
    <row r="231" spans="1:1" x14ac:dyDescent="0.15">
      <c r="A231" s="64"/>
    </row>
    <row r="232" spans="1:1" x14ac:dyDescent="0.15">
      <c r="A232" s="64"/>
    </row>
    <row r="233" spans="1:1" x14ac:dyDescent="0.15">
      <c r="A233" s="64"/>
    </row>
    <row r="234" spans="1:1" x14ac:dyDescent="0.15">
      <c r="A234" s="64"/>
    </row>
    <row r="235" spans="1:1" x14ac:dyDescent="0.15">
      <c r="A235" s="64"/>
    </row>
    <row r="236" spans="1:1" x14ac:dyDescent="0.15">
      <c r="A236" s="64"/>
    </row>
    <row r="237" spans="1:1" x14ac:dyDescent="0.15">
      <c r="A237" s="64"/>
    </row>
    <row r="238" spans="1:1" x14ac:dyDescent="0.15">
      <c r="A238" s="64"/>
    </row>
    <row r="239" spans="1:1" x14ac:dyDescent="0.15">
      <c r="A239" s="64"/>
    </row>
    <row r="240" spans="1:1" x14ac:dyDescent="0.15">
      <c r="A240" s="64"/>
    </row>
    <row r="241" spans="1:1" x14ac:dyDescent="0.15">
      <c r="A241" s="64"/>
    </row>
    <row r="242" spans="1:1" x14ac:dyDescent="0.15">
      <c r="A242" s="64"/>
    </row>
    <row r="243" spans="1:1" x14ac:dyDescent="0.15">
      <c r="A243" s="64"/>
    </row>
    <row r="244" spans="1:1" x14ac:dyDescent="0.15">
      <c r="A244" s="64"/>
    </row>
    <row r="245" spans="1:1" x14ac:dyDescent="0.15">
      <c r="A245" s="64"/>
    </row>
    <row r="246" spans="1:1" x14ac:dyDescent="0.15">
      <c r="A246" s="64"/>
    </row>
    <row r="247" spans="1:1" x14ac:dyDescent="0.15">
      <c r="A247" s="64"/>
    </row>
    <row r="248" spans="1:1" x14ac:dyDescent="0.15">
      <c r="A248" s="64"/>
    </row>
    <row r="249" spans="1:1" x14ac:dyDescent="0.15">
      <c r="A249" s="64"/>
    </row>
    <row r="250" spans="1:1" x14ac:dyDescent="0.15">
      <c r="A250" s="64"/>
    </row>
    <row r="251" spans="1:1" x14ac:dyDescent="0.15">
      <c r="A251" s="64"/>
    </row>
    <row r="252" spans="1:1" x14ac:dyDescent="0.15">
      <c r="A252" s="64"/>
    </row>
    <row r="253" spans="1:1" x14ac:dyDescent="0.15">
      <c r="A253" s="64"/>
    </row>
    <row r="254" spans="1:1" x14ac:dyDescent="0.15">
      <c r="A254" s="64"/>
    </row>
    <row r="255" spans="1:1" x14ac:dyDescent="0.15">
      <c r="A255" s="64"/>
    </row>
    <row r="256" spans="1:1" x14ac:dyDescent="0.15">
      <c r="A256" s="64"/>
    </row>
    <row r="257" spans="1:1" x14ac:dyDescent="0.15">
      <c r="A257" s="64"/>
    </row>
    <row r="258" spans="1:1" x14ac:dyDescent="0.15">
      <c r="A258" s="64"/>
    </row>
    <row r="259" spans="1:1" x14ac:dyDescent="0.15">
      <c r="A259" s="64"/>
    </row>
    <row r="260" spans="1:1" x14ac:dyDescent="0.15">
      <c r="A260" s="64"/>
    </row>
    <row r="261" spans="1:1" x14ac:dyDescent="0.15">
      <c r="A261" s="64"/>
    </row>
    <row r="262" spans="1:1" x14ac:dyDescent="0.15">
      <c r="A262" s="64"/>
    </row>
    <row r="263" spans="1:1" x14ac:dyDescent="0.15">
      <c r="A263" s="64"/>
    </row>
    <row r="264" spans="1:1" x14ac:dyDescent="0.15">
      <c r="A264" s="64"/>
    </row>
    <row r="265" spans="1:1" x14ac:dyDescent="0.15">
      <c r="A265" s="64"/>
    </row>
    <row r="266" spans="1:1" x14ac:dyDescent="0.15">
      <c r="A266" s="64"/>
    </row>
    <row r="267" spans="1:1" x14ac:dyDescent="0.15">
      <c r="A267" s="64"/>
    </row>
    <row r="268" spans="1:1" x14ac:dyDescent="0.15">
      <c r="A268" s="64"/>
    </row>
    <row r="269" spans="1:1" x14ac:dyDescent="0.15">
      <c r="A269" s="64"/>
    </row>
    <row r="270" spans="1:1" x14ac:dyDescent="0.15">
      <c r="A270" s="64"/>
    </row>
    <row r="271" spans="1:1" x14ac:dyDescent="0.15">
      <c r="A271" s="64"/>
    </row>
    <row r="272" spans="1:1" x14ac:dyDescent="0.15">
      <c r="A272" s="64"/>
    </row>
    <row r="273" spans="1:1" x14ac:dyDescent="0.15">
      <c r="A273" s="64"/>
    </row>
    <row r="274" spans="1:1" x14ac:dyDescent="0.15">
      <c r="A274" s="64"/>
    </row>
    <row r="275" spans="1:1" x14ac:dyDescent="0.15">
      <c r="A275" s="64"/>
    </row>
    <row r="276" spans="1:1" x14ac:dyDescent="0.15">
      <c r="A276" s="64"/>
    </row>
    <row r="277" spans="1:1" x14ac:dyDescent="0.15">
      <c r="A277" s="64"/>
    </row>
    <row r="278" spans="1:1" x14ac:dyDescent="0.15">
      <c r="A278" s="64"/>
    </row>
    <row r="279" spans="1:1" x14ac:dyDescent="0.15">
      <c r="A279" s="64"/>
    </row>
    <row r="280" spans="1:1" x14ac:dyDescent="0.15">
      <c r="A280" s="64"/>
    </row>
    <row r="281" spans="1:1" x14ac:dyDescent="0.15">
      <c r="A281" s="64"/>
    </row>
    <row r="282" spans="1:1" x14ac:dyDescent="0.15">
      <c r="A282" s="64"/>
    </row>
    <row r="283" spans="1:1" x14ac:dyDescent="0.15">
      <c r="A283" s="64"/>
    </row>
    <row r="284" spans="1:1" x14ac:dyDescent="0.15">
      <c r="A284" s="64"/>
    </row>
    <row r="285" spans="1:1" x14ac:dyDescent="0.15">
      <c r="A285" s="64"/>
    </row>
    <row r="286" spans="1:1" x14ac:dyDescent="0.15">
      <c r="A286" s="64"/>
    </row>
    <row r="287" spans="1:1" x14ac:dyDescent="0.15">
      <c r="A287" s="64"/>
    </row>
    <row r="288" spans="1:1" x14ac:dyDescent="0.15">
      <c r="A288" s="64"/>
    </row>
    <row r="289" spans="1:1" x14ac:dyDescent="0.15">
      <c r="A289" s="64"/>
    </row>
    <row r="290" spans="1:1" x14ac:dyDescent="0.15">
      <c r="A290" s="64"/>
    </row>
    <row r="291" spans="1:1" x14ac:dyDescent="0.15">
      <c r="A291" s="64"/>
    </row>
    <row r="292" spans="1:1" x14ac:dyDescent="0.15">
      <c r="A292" s="64"/>
    </row>
    <row r="293" spans="1:1" x14ac:dyDescent="0.15">
      <c r="A293" s="64"/>
    </row>
    <row r="294" spans="1:1" x14ac:dyDescent="0.15">
      <c r="A294" s="64"/>
    </row>
    <row r="295" spans="1:1" x14ac:dyDescent="0.15">
      <c r="A295" s="64"/>
    </row>
    <row r="296" spans="1:1" x14ac:dyDescent="0.15">
      <c r="A296" s="64"/>
    </row>
    <row r="297" spans="1:1" x14ac:dyDescent="0.15">
      <c r="A297" s="64"/>
    </row>
    <row r="298" spans="1:1" x14ac:dyDescent="0.15">
      <c r="A298" s="64"/>
    </row>
    <row r="299" spans="1:1" x14ac:dyDescent="0.15">
      <c r="A299" s="64"/>
    </row>
    <row r="300" spans="1:1" x14ac:dyDescent="0.15">
      <c r="A300" s="64"/>
    </row>
    <row r="301" spans="1:1" x14ac:dyDescent="0.15">
      <c r="A301" s="64"/>
    </row>
    <row r="302" spans="1:1" x14ac:dyDescent="0.15">
      <c r="A302" s="64"/>
    </row>
    <row r="303" spans="1:1" x14ac:dyDescent="0.15">
      <c r="A303" s="64"/>
    </row>
    <row r="304" spans="1:1" x14ac:dyDescent="0.15">
      <c r="A304" s="64"/>
    </row>
    <row r="305" spans="1:2" x14ac:dyDescent="0.15">
      <c r="A305" s="64"/>
    </row>
    <row r="306" spans="1:2" x14ac:dyDescent="0.15">
      <c r="A306" s="64"/>
    </row>
    <row r="307" spans="1:2" x14ac:dyDescent="0.15">
      <c r="A307" s="64"/>
    </row>
    <row r="308" spans="1:2" x14ac:dyDescent="0.15">
      <c r="A308" s="64"/>
    </row>
    <row r="309" spans="1:2" x14ac:dyDescent="0.15">
      <c r="A309" s="64"/>
    </row>
    <row r="310" spans="1:2" x14ac:dyDescent="0.15">
      <c r="A310" s="64"/>
    </row>
    <row r="311" spans="1:2" x14ac:dyDescent="0.15">
      <c r="A311" s="64"/>
    </row>
    <row r="312" spans="1:2" x14ac:dyDescent="0.15">
      <c r="A312" s="64"/>
    </row>
    <row r="313" spans="1:2" x14ac:dyDescent="0.15">
      <c r="A313" s="64" t="s">
        <v>293</v>
      </c>
    </row>
    <row r="314" spans="1:2" x14ac:dyDescent="0.15">
      <c r="A314" s="64" t="s">
        <v>294</v>
      </c>
      <c r="B314" s="73" t="str">
        <f>HYPERLINK("#A"&amp;ROW($A$33),"戻る")</f>
        <v>戻る</v>
      </c>
    </row>
    <row r="315" spans="1:2" x14ac:dyDescent="0.15">
      <c r="A315" s="64"/>
    </row>
    <row r="316" spans="1:2" x14ac:dyDescent="0.15">
      <c r="A316" s="64"/>
    </row>
    <row r="317" spans="1:2" x14ac:dyDescent="0.15">
      <c r="A317" s="64"/>
    </row>
    <row r="318" spans="1:2" x14ac:dyDescent="0.15">
      <c r="A318" s="64"/>
    </row>
    <row r="319" spans="1:2" x14ac:dyDescent="0.15">
      <c r="A319" s="64"/>
    </row>
    <row r="320" spans="1:2" x14ac:dyDescent="0.15">
      <c r="A320" s="64"/>
    </row>
    <row r="321" spans="1:1" x14ac:dyDescent="0.15">
      <c r="A321" s="64"/>
    </row>
    <row r="322" spans="1:1" x14ac:dyDescent="0.15">
      <c r="A322" s="64"/>
    </row>
    <row r="323" spans="1:1" x14ac:dyDescent="0.15">
      <c r="A323" s="64"/>
    </row>
    <row r="324" spans="1:1" x14ac:dyDescent="0.15">
      <c r="A324" s="64"/>
    </row>
    <row r="325" spans="1:1" x14ac:dyDescent="0.15">
      <c r="A325" s="64"/>
    </row>
    <row r="326" spans="1:1" x14ac:dyDescent="0.15">
      <c r="A326" s="64"/>
    </row>
    <row r="327" spans="1:1" x14ac:dyDescent="0.15">
      <c r="A327" s="64"/>
    </row>
    <row r="328" spans="1:1" x14ac:dyDescent="0.15">
      <c r="A328" s="64"/>
    </row>
    <row r="329" spans="1:1" x14ac:dyDescent="0.15">
      <c r="A329" s="64"/>
    </row>
    <row r="330" spans="1:1" x14ac:dyDescent="0.15">
      <c r="A330" s="64"/>
    </row>
    <row r="331" spans="1:1" x14ac:dyDescent="0.15">
      <c r="A331" s="64"/>
    </row>
    <row r="332" spans="1:1" x14ac:dyDescent="0.15">
      <c r="A332" s="64"/>
    </row>
    <row r="333" spans="1:1" x14ac:dyDescent="0.15">
      <c r="A333" s="64"/>
    </row>
    <row r="334" spans="1:1" x14ac:dyDescent="0.15">
      <c r="A334" s="64"/>
    </row>
    <row r="335" spans="1:1" x14ac:dyDescent="0.15">
      <c r="A335" s="64"/>
    </row>
    <row r="336" spans="1:1" x14ac:dyDescent="0.15">
      <c r="A336" s="64"/>
    </row>
    <row r="337" spans="1:1" x14ac:dyDescent="0.15">
      <c r="A337" s="64"/>
    </row>
    <row r="338" spans="1:1" x14ac:dyDescent="0.15">
      <c r="A338" s="64"/>
    </row>
    <row r="339" spans="1:1" x14ac:dyDescent="0.15">
      <c r="A339" s="64"/>
    </row>
    <row r="340" spans="1:1" x14ac:dyDescent="0.15">
      <c r="A340" s="64"/>
    </row>
    <row r="341" spans="1:1" x14ac:dyDescent="0.15">
      <c r="A341" s="64"/>
    </row>
    <row r="342" spans="1:1" x14ac:dyDescent="0.15">
      <c r="A342" s="64"/>
    </row>
    <row r="343" spans="1:1" x14ac:dyDescent="0.15">
      <c r="A343" s="64"/>
    </row>
    <row r="344" spans="1:1" x14ac:dyDescent="0.15">
      <c r="A344" s="64"/>
    </row>
    <row r="345" spans="1:1" x14ac:dyDescent="0.15">
      <c r="A345" s="64"/>
    </row>
    <row r="346" spans="1:1" x14ac:dyDescent="0.15">
      <c r="A346" s="64"/>
    </row>
    <row r="347" spans="1:1" x14ac:dyDescent="0.15">
      <c r="A347" s="64"/>
    </row>
    <row r="348" spans="1:1" x14ac:dyDescent="0.15">
      <c r="A348" s="64"/>
    </row>
    <row r="349" spans="1:1" x14ac:dyDescent="0.15">
      <c r="A349" s="64"/>
    </row>
    <row r="350" spans="1:1" x14ac:dyDescent="0.15">
      <c r="A350" s="64"/>
    </row>
    <row r="351" spans="1:1" x14ac:dyDescent="0.15">
      <c r="A351" s="64"/>
    </row>
    <row r="352" spans="1:1" x14ac:dyDescent="0.15">
      <c r="A352" s="64"/>
    </row>
    <row r="353" spans="1:1" x14ac:dyDescent="0.15">
      <c r="A353" s="64"/>
    </row>
    <row r="354" spans="1:1" x14ac:dyDescent="0.15">
      <c r="A354" s="64"/>
    </row>
    <row r="355" spans="1:1" x14ac:dyDescent="0.15">
      <c r="A355" s="64"/>
    </row>
    <row r="356" spans="1:1" x14ac:dyDescent="0.15">
      <c r="A356" s="64"/>
    </row>
    <row r="357" spans="1:1" x14ac:dyDescent="0.15">
      <c r="A357" s="64"/>
    </row>
    <row r="358" spans="1:1" x14ac:dyDescent="0.15">
      <c r="A358" s="64"/>
    </row>
    <row r="359" spans="1:1" x14ac:dyDescent="0.15">
      <c r="A359" s="64"/>
    </row>
    <row r="360" spans="1:1" x14ac:dyDescent="0.15">
      <c r="A360" s="64"/>
    </row>
    <row r="361" spans="1:1" x14ac:dyDescent="0.15">
      <c r="A361" s="64"/>
    </row>
    <row r="362" spans="1:1" x14ac:dyDescent="0.15">
      <c r="A362" s="64"/>
    </row>
    <row r="363" spans="1:1" x14ac:dyDescent="0.15">
      <c r="A363" s="64"/>
    </row>
    <row r="364" spans="1:1" x14ac:dyDescent="0.15">
      <c r="A364" s="64"/>
    </row>
    <row r="365" spans="1:1" x14ac:dyDescent="0.15">
      <c r="A365" s="64"/>
    </row>
    <row r="366" spans="1:1" x14ac:dyDescent="0.15">
      <c r="A366" s="64"/>
    </row>
    <row r="367" spans="1:1" x14ac:dyDescent="0.15">
      <c r="A367" s="64"/>
    </row>
    <row r="368" spans="1:1" x14ac:dyDescent="0.15">
      <c r="A368" s="64"/>
    </row>
    <row r="369" spans="1:1" x14ac:dyDescent="0.15">
      <c r="A369" s="64"/>
    </row>
    <row r="370" spans="1:1" x14ac:dyDescent="0.15">
      <c r="A370" s="64"/>
    </row>
    <row r="371" spans="1:1" x14ac:dyDescent="0.15">
      <c r="A371" s="64"/>
    </row>
    <row r="372" spans="1:1" x14ac:dyDescent="0.15">
      <c r="A372" s="64"/>
    </row>
    <row r="373" spans="1:1" x14ac:dyDescent="0.15">
      <c r="A373" s="64"/>
    </row>
    <row r="374" spans="1:1" x14ac:dyDescent="0.15">
      <c r="A374" s="64"/>
    </row>
    <row r="375" spans="1:1" x14ac:dyDescent="0.15">
      <c r="A375" s="64"/>
    </row>
    <row r="376" spans="1:1" x14ac:dyDescent="0.15">
      <c r="A376" s="64"/>
    </row>
    <row r="377" spans="1:1" x14ac:dyDescent="0.15">
      <c r="A377" s="64"/>
    </row>
    <row r="378" spans="1:1" x14ac:dyDescent="0.15">
      <c r="A378" s="64"/>
    </row>
    <row r="379" spans="1:1" x14ac:dyDescent="0.15">
      <c r="A379" s="64"/>
    </row>
    <row r="380" spans="1:1" x14ac:dyDescent="0.15">
      <c r="A380" s="64"/>
    </row>
    <row r="381" spans="1:1" x14ac:dyDescent="0.15">
      <c r="A381" s="64"/>
    </row>
    <row r="382" spans="1:1" x14ac:dyDescent="0.15">
      <c r="A382" s="64"/>
    </row>
    <row r="383" spans="1:1" x14ac:dyDescent="0.15">
      <c r="A383" s="64"/>
    </row>
    <row r="384" spans="1:1" x14ac:dyDescent="0.15">
      <c r="A384" s="64"/>
    </row>
    <row r="385" spans="1:1" x14ac:dyDescent="0.15">
      <c r="A385" s="64"/>
    </row>
    <row r="386" spans="1:1" x14ac:dyDescent="0.15">
      <c r="A386" s="64"/>
    </row>
    <row r="387" spans="1:1" x14ac:dyDescent="0.15">
      <c r="A387" s="64"/>
    </row>
    <row r="388" spans="1:1" x14ac:dyDescent="0.15">
      <c r="A388" s="64"/>
    </row>
    <row r="389" spans="1:1" x14ac:dyDescent="0.15">
      <c r="A389" s="64"/>
    </row>
    <row r="390" spans="1:1" x14ac:dyDescent="0.15">
      <c r="A390" s="64"/>
    </row>
    <row r="391" spans="1:1" x14ac:dyDescent="0.15">
      <c r="A391" s="64"/>
    </row>
    <row r="392" spans="1:1" x14ac:dyDescent="0.15">
      <c r="A392" s="64"/>
    </row>
    <row r="393" spans="1:1" x14ac:dyDescent="0.15">
      <c r="A393" s="64"/>
    </row>
    <row r="394" spans="1:1" x14ac:dyDescent="0.15">
      <c r="A394" s="64"/>
    </row>
    <row r="395" spans="1:1" x14ac:dyDescent="0.15">
      <c r="A395" s="64"/>
    </row>
    <row r="396" spans="1:1" x14ac:dyDescent="0.15">
      <c r="A396" s="64"/>
    </row>
    <row r="397" spans="1:1" x14ac:dyDescent="0.15">
      <c r="A397" s="64"/>
    </row>
    <row r="398" spans="1:1" x14ac:dyDescent="0.15">
      <c r="A398" s="64"/>
    </row>
    <row r="399" spans="1:1" x14ac:dyDescent="0.15">
      <c r="A399" s="64"/>
    </row>
    <row r="400" spans="1:1" x14ac:dyDescent="0.15">
      <c r="A400" s="64"/>
    </row>
    <row r="401" spans="1:2" x14ac:dyDescent="0.15">
      <c r="A401" s="64"/>
    </row>
    <row r="402" spans="1:2" x14ac:dyDescent="0.15">
      <c r="A402" s="64"/>
    </row>
    <row r="403" spans="1:2" x14ac:dyDescent="0.15">
      <c r="A403" s="64"/>
    </row>
    <row r="404" spans="1:2" x14ac:dyDescent="0.15">
      <c r="A404" s="64"/>
    </row>
    <row r="405" spans="1:2" x14ac:dyDescent="0.15">
      <c r="A405" s="64"/>
    </row>
    <row r="406" spans="1:2" x14ac:dyDescent="0.15">
      <c r="A406" s="64"/>
    </row>
    <row r="407" spans="1:2" x14ac:dyDescent="0.15">
      <c r="A407" s="64"/>
    </row>
    <row r="408" spans="1:2" x14ac:dyDescent="0.15">
      <c r="A408" s="64"/>
    </row>
    <row r="409" spans="1:2" x14ac:dyDescent="0.15">
      <c r="A409" s="64" t="s">
        <v>295</v>
      </c>
    </row>
    <row r="410" spans="1:2" x14ac:dyDescent="0.15">
      <c r="A410" s="64" t="s">
        <v>296</v>
      </c>
    </row>
    <row r="411" spans="1:2" x14ac:dyDescent="0.15">
      <c r="A411" s="64" t="s">
        <v>297</v>
      </c>
      <c r="B411" s="73" t="str">
        <f>HYPERLINK("#A"&amp;ROW($A$33),"戻る")</f>
        <v>戻る</v>
      </c>
    </row>
    <row r="412" spans="1:2" x14ac:dyDescent="0.15">
      <c r="A412" s="64"/>
    </row>
    <row r="413" spans="1:2" x14ac:dyDescent="0.15">
      <c r="A413" s="64"/>
    </row>
    <row r="414" spans="1:2" x14ac:dyDescent="0.15">
      <c r="A414" s="64"/>
    </row>
    <row r="415" spans="1:2" x14ac:dyDescent="0.15">
      <c r="A415" s="64"/>
    </row>
    <row r="416" spans="1:2" x14ac:dyDescent="0.15">
      <c r="A416" s="64"/>
    </row>
    <row r="417" spans="1:1" x14ac:dyDescent="0.15">
      <c r="A417" s="64"/>
    </row>
    <row r="418" spans="1:1" x14ac:dyDescent="0.15">
      <c r="A418" s="64"/>
    </row>
    <row r="419" spans="1:1" x14ac:dyDescent="0.15">
      <c r="A419" s="64"/>
    </row>
    <row r="420" spans="1:1" x14ac:dyDescent="0.15">
      <c r="A420" s="64"/>
    </row>
    <row r="421" spans="1:1" x14ac:dyDescent="0.15">
      <c r="A421" s="64"/>
    </row>
    <row r="422" spans="1:1" x14ac:dyDescent="0.15">
      <c r="A422" s="64"/>
    </row>
    <row r="423" spans="1:1" x14ac:dyDescent="0.15">
      <c r="A423" s="64"/>
    </row>
    <row r="424" spans="1:1" x14ac:dyDescent="0.15">
      <c r="A424" s="64"/>
    </row>
    <row r="425" spans="1:1" x14ac:dyDescent="0.15">
      <c r="A425" s="64"/>
    </row>
    <row r="426" spans="1:1" x14ac:dyDescent="0.15">
      <c r="A426" s="64"/>
    </row>
    <row r="427" spans="1:1" x14ac:dyDescent="0.15">
      <c r="A427" s="64"/>
    </row>
    <row r="428" spans="1:1" x14ac:dyDescent="0.15">
      <c r="A428" s="64"/>
    </row>
    <row r="429" spans="1:1" x14ac:dyDescent="0.15">
      <c r="A429" s="64"/>
    </row>
    <row r="430" spans="1:1" x14ac:dyDescent="0.15">
      <c r="A430" s="64"/>
    </row>
    <row r="431" spans="1:1" x14ac:dyDescent="0.15">
      <c r="A431" s="64"/>
    </row>
    <row r="432" spans="1:1" x14ac:dyDescent="0.15">
      <c r="A432" s="64"/>
    </row>
    <row r="433" spans="1:2" x14ac:dyDescent="0.15">
      <c r="A433" s="64"/>
    </row>
    <row r="434" spans="1:2" x14ac:dyDescent="0.15">
      <c r="A434" s="64"/>
    </row>
    <row r="435" spans="1:2" x14ac:dyDescent="0.15">
      <c r="A435" s="64"/>
    </row>
    <row r="436" spans="1:2" x14ac:dyDescent="0.15">
      <c r="A436" s="64"/>
    </row>
    <row r="437" spans="1:2" x14ac:dyDescent="0.15">
      <c r="A437" s="64"/>
    </row>
    <row r="438" spans="1:2" x14ac:dyDescent="0.15">
      <c r="A438" s="64"/>
    </row>
    <row r="439" spans="1:2" x14ac:dyDescent="0.15">
      <c r="A439" s="64"/>
    </row>
    <row r="440" spans="1:2" x14ac:dyDescent="0.15">
      <c r="A440" s="64"/>
    </row>
    <row r="441" spans="1:2" x14ac:dyDescent="0.15">
      <c r="A441" s="64"/>
    </row>
    <row r="442" spans="1:2" x14ac:dyDescent="0.15">
      <c r="A442" s="64"/>
    </row>
    <row r="443" spans="1:2" x14ac:dyDescent="0.15">
      <c r="A443" s="64"/>
    </row>
    <row r="444" spans="1:2" x14ac:dyDescent="0.15">
      <c r="A444" s="64"/>
    </row>
    <row r="445" spans="1:2" x14ac:dyDescent="0.15">
      <c r="A445" s="64"/>
    </row>
    <row r="448" spans="1:2" x14ac:dyDescent="0.15">
      <c r="A448" s="64"/>
      <c r="B448" s="73"/>
    </row>
    <row r="449" spans="1:1" x14ac:dyDescent="0.15">
      <c r="A449" s="64"/>
    </row>
    <row r="450" spans="1:1" x14ac:dyDescent="0.15">
      <c r="A450" s="64"/>
    </row>
    <row r="451" spans="1:1" x14ac:dyDescent="0.15">
      <c r="A451" s="64"/>
    </row>
    <row r="452" spans="1:1" x14ac:dyDescent="0.15">
      <c r="A452" s="64"/>
    </row>
    <row r="453" spans="1:1" x14ac:dyDescent="0.15">
      <c r="A453" s="64"/>
    </row>
    <row r="454" spans="1:1" x14ac:dyDescent="0.15">
      <c r="A454" s="64"/>
    </row>
    <row r="455" spans="1:1" x14ac:dyDescent="0.15">
      <c r="A455" s="64"/>
    </row>
    <row r="456" spans="1:1" x14ac:dyDescent="0.15">
      <c r="A456" s="64"/>
    </row>
    <row r="457" spans="1:1" x14ac:dyDescent="0.15">
      <c r="A457" s="64"/>
    </row>
    <row r="458" spans="1:1" x14ac:dyDescent="0.15">
      <c r="A458" s="64"/>
    </row>
    <row r="459" spans="1:1" x14ac:dyDescent="0.15">
      <c r="A459" s="64"/>
    </row>
    <row r="460" spans="1:1" x14ac:dyDescent="0.15">
      <c r="A460" s="64"/>
    </row>
    <row r="461" spans="1:1" x14ac:dyDescent="0.15">
      <c r="A461" s="64"/>
    </row>
    <row r="462" spans="1:1" x14ac:dyDescent="0.15">
      <c r="A462" s="64"/>
    </row>
    <row r="463" spans="1:1" x14ac:dyDescent="0.15">
      <c r="A463" s="64"/>
    </row>
    <row r="464" spans="1:1" x14ac:dyDescent="0.15">
      <c r="A464" s="64"/>
    </row>
    <row r="465" spans="1:2" x14ac:dyDescent="0.15">
      <c r="A465" s="64"/>
    </row>
    <row r="466" spans="1:2" x14ac:dyDescent="0.15">
      <c r="A466" s="64"/>
    </row>
    <row r="467" spans="1:2" x14ac:dyDescent="0.15">
      <c r="A467" s="64"/>
    </row>
    <row r="468" spans="1:2" x14ac:dyDescent="0.15">
      <c r="A468" s="64"/>
      <c r="B468" s="73"/>
    </row>
    <row r="469" spans="1:2" x14ac:dyDescent="0.15">
      <c r="A469" s="64"/>
    </row>
    <row r="470" spans="1:2" x14ac:dyDescent="0.15">
      <c r="A470" s="64"/>
    </row>
    <row r="471" spans="1:2" x14ac:dyDescent="0.15">
      <c r="A471" s="64"/>
    </row>
    <row r="472" spans="1:2" x14ac:dyDescent="0.15">
      <c r="A472" s="64"/>
    </row>
    <row r="473" spans="1:2" x14ac:dyDescent="0.15">
      <c r="A473" s="64"/>
    </row>
    <row r="474" spans="1:2" x14ac:dyDescent="0.15">
      <c r="A474" s="64"/>
    </row>
    <row r="475" spans="1:2" x14ac:dyDescent="0.15">
      <c r="A475" s="64"/>
    </row>
    <row r="476" spans="1:2" x14ac:dyDescent="0.15">
      <c r="A476" s="64"/>
    </row>
    <row r="477" spans="1:2" x14ac:dyDescent="0.15">
      <c r="A477" s="64"/>
    </row>
    <row r="478" spans="1:2" x14ac:dyDescent="0.15">
      <c r="A478" s="64"/>
    </row>
    <row r="479" spans="1:2" x14ac:dyDescent="0.15">
      <c r="A479" s="64"/>
    </row>
    <row r="480" spans="1:2" x14ac:dyDescent="0.15">
      <c r="A480" s="64"/>
    </row>
    <row r="481" spans="1:2" x14ac:dyDescent="0.15">
      <c r="A481" s="64"/>
    </row>
    <row r="482" spans="1:2" x14ac:dyDescent="0.15">
      <c r="A482" s="64"/>
    </row>
    <row r="483" spans="1:2" x14ac:dyDescent="0.15">
      <c r="A483" s="64"/>
    </row>
    <row r="484" spans="1:2" x14ac:dyDescent="0.15">
      <c r="A484" s="64"/>
    </row>
    <row r="485" spans="1:2" x14ac:dyDescent="0.15">
      <c r="A485" s="64"/>
    </row>
    <row r="486" spans="1:2" x14ac:dyDescent="0.15">
      <c r="A486" s="64"/>
    </row>
    <row r="487" spans="1:2" x14ac:dyDescent="0.15">
      <c r="A487" s="64"/>
    </row>
    <row r="488" spans="1:2" x14ac:dyDescent="0.15">
      <c r="A488" s="64"/>
    </row>
    <row r="489" spans="1:2" x14ac:dyDescent="0.15">
      <c r="A489" s="64"/>
    </row>
    <row r="490" spans="1:2" x14ac:dyDescent="0.15">
      <c r="A490" s="64"/>
    </row>
    <row r="491" spans="1:2" x14ac:dyDescent="0.15">
      <c r="A491" s="64"/>
    </row>
    <row r="492" spans="1:2" x14ac:dyDescent="0.15">
      <c r="A492" s="64"/>
    </row>
    <row r="493" spans="1:2" x14ac:dyDescent="0.15">
      <c r="A493" s="64"/>
    </row>
    <row r="494" spans="1:2" x14ac:dyDescent="0.15">
      <c r="A494" s="64"/>
      <c r="B494" s="73"/>
    </row>
    <row r="495" spans="1:2" x14ac:dyDescent="0.15">
      <c r="A495" s="64"/>
    </row>
    <row r="496" spans="1:2" x14ac:dyDescent="0.15">
      <c r="A496" s="64"/>
    </row>
    <row r="497" spans="1:1" x14ac:dyDescent="0.15">
      <c r="A497" s="64"/>
    </row>
    <row r="498" spans="1:1" x14ac:dyDescent="0.15">
      <c r="A498" s="64"/>
    </row>
    <row r="499" spans="1:1" x14ac:dyDescent="0.15">
      <c r="A499" s="64"/>
    </row>
    <row r="500" spans="1:1" x14ac:dyDescent="0.15">
      <c r="A500" s="64"/>
    </row>
    <row r="501" spans="1:1" x14ac:dyDescent="0.15">
      <c r="A501" s="64"/>
    </row>
    <row r="502" spans="1:1" x14ac:dyDescent="0.15">
      <c r="A502" s="64"/>
    </row>
    <row r="503" spans="1:1" x14ac:dyDescent="0.15">
      <c r="A503" s="64"/>
    </row>
    <row r="504" spans="1:1" x14ac:dyDescent="0.15">
      <c r="A504" s="64"/>
    </row>
    <row r="505" spans="1:1" x14ac:dyDescent="0.15">
      <c r="A505" s="64"/>
    </row>
    <row r="506" spans="1:1" x14ac:dyDescent="0.15">
      <c r="A506" s="64"/>
    </row>
    <row r="507" spans="1:1" x14ac:dyDescent="0.15">
      <c r="A507" s="64"/>
    </row>
    <row r="508" spans="1:1" x14ac:dyDescent="0.15">
      <c r="A508" s="64"/>
    </row>
    <row r="509" spans="1:1" x14ac:dyDescent="0.15">
      <c r="A509" s="64"/>
    </row>
    <row r="510" spans="1:1" x14ac:dyDescent="0.15">
      <c r="A510" s="64"/>
    </row>
    <row r="511" spans="1:1" x14ac:dyDescent="0.15">
      <c r="A511" s="64"/>
    </row>
    <row r="512" spans="1:1" x14ac:dyDescent="0.15">
      <c r="A512" s="64"/>
    </row>
    <row r="513" spans="1:1" x14ac:dyDescent="0.15">
      <c r="A513" s="64"/>
    </row>
    <row r="514" spans="1:1" x14ac:dyDescent="0.15">
      <c r="A514" s="64"/>
    </row>
    <row r="515" spans="1:1" x14ac:dyDescent="0.15">
      <c r="A515" s="64"/>
    </row>
    <row r="516" spans="1:1" x14ac:dyDescent="0.15">
      <c r="A516" s="64"/>
    </row>
    <row r="517" spans="1:1" x14ac:dyDescent="0.15">
      <c r="A517" s="64"/>
    </row>
    <row r="518" spans="1:1" x14ac:dyDescent="0.15">
      <c r="A518" s="64"/>
    </row>
    <row r="519" spans="1:1" x14ac:dyDescent="0.15">
      <c r="A519" s="64"/>
    </row>
    <row r="520" spans="1:1" x14ac:dyDescent="0.15">
      <c r="A520" s="64"/>
    </row>
    <row r="521" spans="1:1" x14ac:dyDescent="0.15">
      <c r="A521" s="64"/>
    </row>
    <row r="522" spans="1:1" x14ac:dyDescent="0.15">
      <c r="A522" s="64"/>
    </row>
    <row r="523" spans="1:1" x14ac:dyDescent="0.15">
      <c r="A523" s="64"/>
    </row>
    <row r="524" spans="1:1" x14ac:dyDescent="0.15">
      <c r="A524" s="64"/>
    </row>
    <row r="525" spans="1:1" x14ac:dyDescent="0.15">
      <c r="A525" s="64"/>
    </row>
    <row r="526" spans="1:1" x14ac:dyDescent="0.15">
      <c r="A526" s="64"/>
    </row>
    <row r="527" spans="1:1" x14ac:dyDescent="0.15">
      <c r="A527" s="64"/>
    </row>
    <row r="528" spans="1:1" x14ac:dyDescent="0.15">
      <c r="A528" s="64"/>
    </row>
    <row r="529" spans="1:2" x14ac:dyDescent="0.15">
      <c r="A529" s="64"/>
    </row>
    <row r="530" spans="1:2" x14ac:dyDescent="0.15">
      <c r="A530" s="64"/>
    </row>
    <row r="531" spans="1:2" x14ac:dyDescent="0.15">
      <c r="A531" s="64"/>
    </row>
    <row r="532" spans="1:2" x14ac:dyDescent="0.15">
      <c r="A532" s="64"/>
    </row>
    <row r="533" spans="1:2" x14ac:dyDescent="0.15">
      <c r="A533" s="64"/>
    </row>
    <row r="534" spans="1:2" x14ac:dyDescent="0.15">
      <c r="A534" s="64"/>
    </row>
    <row r="535" spans="1:2" x14ac:dyDescent="0.15">
      <c r="A535" s="64"/>
    </row>
    <row r="536" spans="1:2" x14ac:dyDescent="0.15">
      <c r="A536" s="64"/>
    </row>
    <row r="537" spans="1:2" x14ac:dyDescent="0.15">
      <c r="A537" s="64"/>
    </row>
    <row r="538" spans="1:2" x14ac:dyDescent="0.15">
      <c r="A538" s="64"/>
    </row>
    <row r="539" spans="1:2" x14ac:dyDescent="0.15">
      <c r="A539" s="64"/>
    </row>
    <row r="540" spans="1:2" x14ac:dyDescent="0.15">
      <c r="A540" s="64"/>
    </row>
    <row r="541" spans="1:2" x14ac:dyDescent="0.15">
      <c r="A541" s="64"/>
    </row>
    <row r="542" spans="1:2" x14ac:dyDescent="0.15">
      <c r="A542" s="64"/>
      <c r="B542" s="73"/>
    </row>
    <row r="543" spans="1:2" x14ac:dyDescent="0.15">
      <c r="A543" s="64"/>
    </row>
    <row r="544" spans="1:2" x14ac:dyDescent="0.15">
      <c r="A544" s="64"/>
    </row>
    <row r="545" spans="1:1" x14ac:dyDescent="0.15">
      <c r="A545" s="64"/>
    </row>
    <row r="546" spans="1:1" x14ac:dyDescent="0.15">
      <c r="A546" s="64"/>
    </row>
    <row r="547" spans="1:1" x14ac:dyDescent="0.15">
      <c r="A547" s="64"/>
    </row>
    <row r="548" spans="1:1" x14ac:dyDescent="0.15">
      <c r="A548" s="64"/>
    </row>
    <row r="549" spans="1:1" x14ac:dyDescent="0.15">
      <c r="A549" s="64"/>
    </row>
    <row r="550" spans="1:1" x14ac:dyDescent="0.15">
      <c r="A550" s="64"/>
    </row>
    <row r="551" spans="1:1" x14ac:dyDescent="0.15">
      <c r="A551" s="64"/>
    </row>
    <row r="552" spans="1:1" x14ac:dyDescent="0.15">
      <c r="A552" s="64"/>
    </row>
    <row r="553" spans="1:1" x14ac:dyDescent="0.15">
      <c r="A553" s="64"/>
    </row>
    <row r="554" spans="1:1" x14ac:dyDescent="0.15">
      <c r="A554" s="64"/>
    </row>
    <row r="555" spans="1:1" x14ac:dyDescent="0.15">
      <c r="A555" s="64"/>
    </row>
    <row r="556" spans="1:1" x14ac:dyDescent="0.15">
      <c r="A556" s="64"/>
    </row>
    <row r="557" spans="1:1" x14ac:dyDescent="0.15">
      <c r="A557" s="64"/>
    </row>
    <row r="558" spans="1:1" x14ac:dyDescent="0.15">
      <c r="A558" s="64"/>
    </row>
    <row r="559" spans="1:1" x14ac:dyDescent="0.15">
      <c r="A559" s="64"/>
    </row>
    <row r="560" spans="1:1" x14ac:dyDescent="0.15">
      <c r="A560" s="64"/>
    </row>
    <row r="561" spans="1:2" x14ac:dyDescent="0.15">
      <c r="A561" s="64"/>
    </row>
    <row r="562" spans="1:2" x14ac:dyDescent="0.15">
      <c r="A562" s="64"/>
    </row>
    <row r="563" spans="1:2" x14ac:dyDescent="0.15">
      <c r="A563" s="64"/>
    </row>
    <row r="564" spans="1:2" x14ac:dyDescent="0.15">
      <c r="A564" s="64"/>
    </row>
    <row r="565" spans="1:2" x14ac:dyDescent="0.15">
      <c r="A565" s="64"/>
    </row>
    <row r="566" spans="1:2" x14ac:dyDescent="0.15">
      <c r="A566" s="64"/>
    </row>
    <row r="567" spans="1:2" x14ac:dyDescent="0.15">
      <c r="A567" s="64"/>
    </row>
    <row r="568" spans="1:2" x14ac:dyDescent="0.15">
      <c r="A568" s="64"/>
    </row>
    <row r="569" spans="1:2" x14ac:dyDescent="0.15">
      <c r="A569" s="64"/>
    </row>
    <row r="570" spans="1:2" x14ac:dyDescent="0.15">
      <c r="A570" s="64"/>
    </row>
    <row r="571" spans="1:2" x14ac:dyDescent="0.15">
      <c r="A571" s="64"/>
      <c r="B571" s="73"/>
    </row>
    <row r="572" spans="1:2" x14ac:dyDescent="0.15">
      <c r="A572" s="64"/>
    </row>
    <row r="573" spans="1:2" x14ac:dyDescent="0.15">
      <c r="A573" s="64"/>
    </row>
    <row r="574" spans="1:2" x14ac:dyDescent="0.15">
      <c r="A574" s="64"/>
    </row>
    <row r="575" spans="1:2" x14ac:dyDescent="0.15">
      <c r="A575" s="64"/>
    </row>
    <row r="576" spans="1:2" x14ac:dyDescent="0.15">
      <c r="A576" s="64"/>
    </row>
    <row r="577" spans="1:1" x14ac:dyDescent="0.15">
      <c r="A577" s="64"/>
    </row>
    <row r="578" spans="1:1" x14ac:dyDescent="0.15">
      <c r="A578" s="64"/>
    </row>
    <row r="579" spans="1:1" x14ac:dyDescent="0.15">
      <c r="A579" s="64"/>
    </row>
    <row r="580" spans="1:1" x14ac:dyDescent="0.15">
      <c r="A580" s="64"/>
    </row>
    <row r="581" spans="1:1" x14ac:dyDescent="0.15">
      <c r="A581" s="64"/>
    </row>
    <row r="582" spans="1:1" x14ac:dyDescent="0.15">
      <c r="A582" s="64"/>
    </row>
    <row r="583" spans="1:1" x14ac:dyDescent="0.15">
      <c r="A583" s="64"/>
    </row>
    <row r="584" spans="1:1" x14ac:dyDescent="0.15">
      <c r="A584" s="64"/>
    </row>
    <row r="585" spans="1:1" x14ac:dyDescent="0.15">
      <c r="A585" s="64"/>
    </row>
    <row r="586" spans="1:1" x14ac:dyDescent="0.15">
      <c r="A586" s="64"/>
    </row>
    <row r="587" spans="1:1" x14ac:dyDescent="0.15">
      <c r="A587" s="64"/>
    </row>
    <row r="588" spans="1:1" x14ac:dyDescent="0.15">
      <c r="A588" s="64"/>
    </row>
    <row r="589" spans="1:1" x14ac:dyDescent="0.15">
      <c r="A589" s="64"/>
    </row>
    <row r="590" spans="1:1" x14ac:dyDescent="0.15">
      <c r="A590" s="64"/>
    </row>
    <row r="591" spans="1:1" x14ac:dyDescent="0.15">
      <c r="A591" s="64"/>
    </row>
    <row r="592" spans="1:1" x14ac:dyDescent="0.15">
      <c r="A592" s="64"/>
    </row>
    <row r="593" spans="1:2" x14ac:dyDescent="0.15">
      <c r="A593" s="64"/>
    </row>
    <row r="594" spans="1:2" x14ac:dyDescent="0.15">
      <c r="A594" s="64"/>
    </row>
    <row r="595" spans="1:2" x14ac:dyDescent="0.15">
      <c r="A595" s="64"/>
    </row>
    <row r="596" spans="1:2" x14ac:dyDescent="0.15">
      <c r="A596" s="64"/>
      <c r="B596" s="73"/>
    </row>
  </sheetData>
  <sheetProtection sheet="1" objects="1" scenarios="1"/>
  <mergeCells count="1">
    <mergeCell ref="A58:C58"/>
  </mergeCells>
  <phoneticPr fontId="2"/>
  <conditionalFormatting sqref="A35:D55">
    <cfRule type="expression" dxfId="2" priority="1">
      <formula>A35=""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4AE22-5EEA-45DE-81B0-5198C06C3271}">
  <sheetPr>
    <outlinePr summaryBelow="0"/>
  </sheetPr>
  <dimension ref="A1:AF426"/>
  <sheetViews>
    <sheetView zoomScaleNormal="100" workbookViewId="0"/>
  </sheetViews>
  <sheetFormatPr defaultRowHeight="15.75" x14ac:dyDescent="0.15"/>
  <cols>
    <col min="1" max="1" width="37.25" style="65" customWidth="1"/>
    <col min="2" max="2" width="66.25" style="65" customWidth="1"/>
    <col min="3" max="3" width="50" style="65" customWidth="1"/>
    <col min="4" max="4" width="53.375" style="65" customWidth="1"/>
    <col min="5" max="16384" width="9" style="65"/>
  </cols>
  <sheetData>
    <row r="1" spans="1:1" x14ac:dyDescent="0.15">
      <c r="A1" s="64" t="s">
        <v>215</v>
      </c>
    </row>
    <row r="33" spans="1:4" x14ac:dyDescent="0.15">
      <c r="A33" s="64" t="s">
        <v>216</v>
      </c>
      <c r="B33" s="76" t="str">
        <f>HYPERLINK("#'設定シート'!A2","設定シートへ戻る")</f>
        <v>設定シートへ戻る</v>
      </c>
    </row>
    <row r="34" spans="1:4" x14ac:dyDescent="0.15">
      <c r="A34" s="66" t="s">
        <v>217</v>
      </c>
      <c r="B34" s="66" t="s">
        <v>218</v>
      </c>
      <c r="C34" s="66" t="s">
        <v>219</v>
      </c>
      <c r="D34" s="66" t="s">
        <v>220</v>
      </c>
    </row>
    <row r="35" spans="1:4" ht="31.5" x14ac:dyDescent="0.15">
      <c r="A35" s="67" t="s">
        <v>221</v>
      </c>
      <c r="B35" s="68" t="s">
        <v>222</v>
      </c>
      <c r="C35" s="68" t="s">
        <v>223</v>
      </c>
      <c r="D35" s="67" t="s">
        <v>224</v>
      </c>
    </row>
    <row r="36" spans="1:4" x14ac:dyDescent="0.15">
      <c r="A36" s="67" t="s">
        <v>225</v>
      </c>
      <c r="B36" s="67" t="s">
        <v>226</v>
      </c>
      <c r="C36" s="67" t="s">
        <v>227</v>
      </c>
      <c r="D36" s="67" t="s">
        <v>228</v>
      </c>
    </row>
    <row r="37" spans="1:4" ht="31.5" x14ac:dyDescent="0.15">
      <c r="A37" s="72" t="str">
        <f>HYPERLINK("#A"&amp;ROW($A$65),SUBSTITUTE($A60,"■",""))</f>
        <v>商品キー情報</v>
      </c>
      <c r="B37" s="67" t="s">
        <v>230</v>
      </c>
      <c r="C37" s="67" t="s">
        <v>231</v>
      </c>
      <c r="D37" s="68" t="s">
        <v>232</v>
      </c>
    </row>
    <row r="38" spans="1:4" x14ac:dyDescent="0.15">
      <c r="A38" s="72" t="str">
        <f>HYPERLINK("#A"&amp;ROW($A$65),SUBSTITUTE($A59,"■",""))</f>
        <v>商品名(請求書表示名)</v>
      </c>
      <c r="B38" s="67" t="s">
        <v>233</v>
      </c>
      <c r="C38" s="67" t="s">
        <v>234</v>
      </c>
      <c r="D38" s="67" t="s">
        <v>235</v>
      </c>
    </row>
    <row r="39" spans="1:4" x14ac:dyDescent="0.15">
      <c r="A39" s="72" t="str">
        <f>HYPERLINK("#A"&amp;ROW($A$65),SUBSTITUTE($A61,"■",""))</f>
        <v>内部で使用する名称</v>
      </c>
      <c r="B39" s="67" t="s">
        <v>236</v>
      </c>
      <c r="C39" s="67" t="s">
        <v>234</v>
      </c>
      <c r="D39" s="67" t="s">
        <v>237</v>
      </c>
    </row>
    <row r="40" spans="1:4" x14ac:dyDescent="0.15">
      <c r="A40" s="72" t="str">
        <f t="shared" ref="A40:A41" si="0">HYPERLINK("#A"&amp;ROW($A$65),SUBSTITUTE($A62,"■",""))</f>
        <v>商品説明</v>
      </c>
      <c r="B40" s="67" t="s">
        <v>238</v>
      </c>
      <c r="C40" s="68" t="s">
        <v>234</v>
      </c>
      <c r="D40" s="67" t="s">
        <v>239</v>
      </c>
    </row>
    <row r="41" spans="1:4" ht="31.5" x14ac:dyDescent="0.15">
      <c r="A41" s="72" t="str">
        <f t="shared" si="0"/>
        <v>商品適用開始日</v>
      </c>
      <c r="B41" s="67" t="s">
        <v>241</v>
      </c>
      <c r="C41" s="67" t="s">
        <v>242</v>
      </c>
      <c r="D41" s="68" t="s">
        <v>243</v>
      </c>
    </row>
    <row r="42" spans="1:4" ht="47.25" x14ac:dyDescent="0.15">
      <c r="A42" s="72" t="str">
        <f>HYPERLINK("#A"&amp;ROW($A$106),SUBSTITUTE($A106,"■",""))</f>
        <v>割り当てチャネル</v>
      </c>
      <c r="B42" s="67" t="s">
        <v>244</v>
      </c>
      <c r="C42" s="67" t="s">
        <v>245</v>
      </c>
      <c r="D42" s="68" t="s">
        <v>246</v>
      </c>
    </row>
    <row r="43" spans="1:4" ht="63" x14ac:dyDescent="0.15">
      <c r="A43" s="72" t="str">
        <f>HYPERLINK("#A"&amp;ROW($A$161),SUBSTITUTE($A161,"■",""))</f>
        <v>製品カテゴリ</v>
      </c>
      <c r="B43" s="67" t="s">
        <v>247</v>
      </c>
      <c r="C43" s="67" t="s">
        <v>248</v>
      </c>
      <c r="D43" s="68" t="s">
        <v>249</v>
      </c>
    </row>
    <row r="44" spans="1:4" ht="31.5" x14ac:dyDescent="0.15">
      <c r="A44" s="72" t="str">
        <f>HYPERLINK("#A"&amp;ROW($A$210),SUBSTITUTE($A210,"■",""))</f>
        <v>大量注文</v>
      </c>
      <c r="B44" s="67" t="s">
        <v>250</v>
      </c>
      <c r="C44" s="68" t="s">
        <v>251</v>
      </c>
      <c r="D44" s="68" t="s">
        <v>252</v>
      </c>
    </row>
    <row r="45" spans="1:4" ht="31.5" x14ac:dyDescent="0.15">
      <c r="A45" s="72" t="str">
        <f>HYPERLINK("#A"&amp;ROW($A$266),SUBSTITUTE($A266,"■",""))</f>
        <v>製品画像</v>
      </c>
      <c r="B45" s="67" t="s">
        <v>253</v>
      </c>
      <c r="C45" s="68" t="s">
        <v>254</v>
      </c>
      <c r="D45" s="68" t="s">
        <v>255</v>
      </c>
    </row>
    <row r="46" spans="1:4" ht="63" x14ac:dyDescent="0.15">
      <c r="A46" s="72" t="str">
        <f>HYPERLINK("#A"&amp;ROW($A$323),SUBSTITUTE($A323,"■",""))</f>
        <v>契約条件</v>
      </c>
      <c r="B46" s="67" t="s">
        <v>256</v>
      </c>
      <c r="C46" s="67" t="s">
        <v>257</v>
      </c>
      <c r="D46" s="68" t="s">
        <v>258</v>
      </c>
    </row>
    <row r="47" spans="1:4" ht="31.5" x14ac:dyDescent="0.15">
      <c r="A47" s="72" t="str">
        <f>HYPERLINK("#A"&amp;ROW($A$385),SUBSTITUTE($A385,"■",""))</f>
        <v>依存関係</v>
      </c>
      <c r="B47" s="67" t="s">
        <v>259</v>
      </c>
      <c r="C47" s="68" t="s">
        <v>260</v>
      </c>
      <c r="D47" s="67" t="s">
        <v>261</v>
      </c>
    </row>
    <row r="48" spans="1:4" ht="31.5" x14ac:dyDescent="0.15">
      <c r="A48" s="67" t="s">
        <v>262</v>
      </c>
      <c r="B48" s="67" t="s">
        <v>263</v>
      </c>
      <c r="C48" s="68" t="s">
        <v>264</v>
      </c>
      <c r="D48" s="68" t="s">
        <v>265</v>
      </c>
    </row>
    <row r="49" spans="1:32" ht="47.25" x14ac:dyDescent="0.15">
      <c r="A49" s="67" t="s">
        <v>266</v>
      </c>
      <c r="B49" s="67" t="s">
        <v>267</v>
      </c>
      <c r="C49" s="68" t="s">
        <v>254</v>
      </c>
      <c r="D49" s="68" t="s">
        <v>268</v>
      </c>
    </row>
    <row r="50" spans="1:32" ht="31.5" x14ac:dyDescent="0.15">
      <c r="A50" s="72" t="str">
        <f>HYPERLINK("#A"&amp;ROW($A$65),SUBSTITUTE($A64,"■",""))</f>
        <v>サービスキー情報</v>
      </c>
      <c r="B50" s="67" t="s">
        <v>269</v>
      </c>
      <c r="C50" s="68" t="s">
        <v>270</v>
      </c>
      <c r="D50" s="68" t="s">
        <v>271</v>
      </c>
    </row>
    <row r="51" spans="1:32" ht="31.5" x14ac:dyDescent="0.15">
      <c r="A51" s="72" t="str">
        <f>HYPERLINK("#A"&amp;ROW($A$65),SUBSTITUTE($A65,"■",""))</f>
        <v>サービス表示名</v>
      </c>
      <c r="B51" s="67" t="s">
        <v>272</v>
      </c>
      <c r="C51" s="68" t="s">
        <v>234</v>
      </c>
      <c r="D51" s="68" t="s">
        <v>273</v>
      </c>
    </row>
    <row r="52" spans="1:32" ht="31.5" x14ac:dyDescent="0.15">
      <c r="A52" s="72" t="str">
        <f>HYPERLINK("#A"&amp;ROW($A$426),SUBSTITUTE($A423,"■",""))</f>
        <v>商品属性キー情報</v>
      </c>
      <c r="B52" s="67" t="s">
        <v>275</v>
      </c>
      <c r="C52" s="68" t="s">
        <v>276</v>
      </c>
      <c r="D52" s="68" t="s">
        <v>277</v>
      </c>
    </row>
    <row r="53" spans="1:32" ht="31.5" x14ac:dyDescent="0.15">
      <c r="A53" s="72" t="str">
        <f t="shared" ref="A53:A55" si="1">HYPERLINK("#A"&amp;ROW($A$426),SUBSTITUTE($A424,"■",""))</f>
        <v>設定値</v>
      </c>
      <c r="B53" s="67" t="s">
        <v>278</v>
      </c>
      <c r="C53" s="68" t="s">
        <v>234</v>
      </c>
      <c r="D53" s="68" t="s">
        <v>279</v>
      </c>
    </row>
    <row r="54" spans="1:32" ht="47.25" x14ac:dyDescent="0.15">
      <c r="A54" s="72" t="str">
        <f t="shared" si="1"/>
        <v>商品属性適用開始日</v>
      </c>
      <c r="B54" s="67" t="s">
        <v>280</v>
      </c>
      <c r="C54" s="68" t="s">
        <v>242</v>
      </c>
      <c r="D54" s="68" t="s">
        <v>281</v>
      </c>
    </row>
    <row r="55" spans="1:32" x14ac:dyDescent="0.15">
      <c r="A55" s="72" t="str">
        <f t="shared" si="1"/>
        <v>商品属性適用終了日</v>
      </c>
      <c r="B55" s="67" t="s">
        <v>282</v>
      </c>
      <c r="C55" s="68" t="s">
        <v>242</v>
      </c>
      <c r="D55" s="68" t="s">
        <v>283</v>
      </c>
    </row>
    <row r="58" spans="1:32" s="1" customFormat="1" ht="35.25" customHeight="1" x14ac:dyDescent="0.15">
      <c r="A58" s="114" t="s">
        <v>329</v>
      </c>
      <c r="B58" s="114"/>
      <c r="C58" s="114"/>
      <c r="D58" s="87" t="s">
        <v>330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</row>
    <row r="59" spans="1:32" x14ac:dyDescent="0.15">
      <c r="A59" s="64" t="s">
        <v>284</v>
      </c>
    </row>
    <row r="60" spans="1:32" x14ac:dyDescent="0.15">
      <c r="A60" s="64" t="s">
        <v>298</v>
      </c>
    </row>
    <row r="61" spans="1:32" x14ac:dyDescent="0.15">
      <c r="A61" s="64" t="s">
        <v>285</v>
      </c>
    </row>
    <row r="62" spans="1:32" x14ac:dyDescent="0.15">
      <c r="A62" s="64" t="s">
        <v>286</v>
      </c>
    </row>
    <row r="63" spans="1:32" x14ac:dyDescent="0.15">
      <c r="A63" s="64" t="s">
        <v>299</v>
      </c>
    </row>
    <row r="64" spans="1:32" x14ac:dyDescent="0.15">
      <c r="A64" s="64" t="s">
        <v>300</v>
      </c>
    </row>
    <row r="65" spans="1:2" x14ac:dyDescent="0.15">
      <c r="A65" s="64" t="s">
        <v>294</v>
      </c>
      <c r="B65" s="73" t="str">
        <f>HYPERLINK("#A"&amp;ROW($A$33),"戻る")</f>
        <v>戻る</v>
      </c>
    </row>
    <row r="106" spans="1:2" x14ac:dyDescent="0.15">
      <c r="A106" s="64" t="s">
        <v>287</v>
      </c>
      <c r="B106" s="73" t="str">
        <f>HYPERLINK("#A"&amp;ROW($A$33),"戻る")</f>
        <v>戻る</v>
      </c>
    </row>
    <row r="161" spans="1:2" x14ac:dyDescent="0.15">
      <c r="A161" s="64" t="s">
        <v>288</v>
      </c>
      <c r="B161" s="73" t="str">
        <f>HYPERLINK("#A"&amp;ROW($A$33),"戻る")</f>
        <v>戻る</v>
      </c>
    </row>
    <row r="210" spans="1:2" x14ac:dyDescent="0.15">
      <c r="A210" s="64" t="s">
        <v>289</v>
      </c>
      <c r="B210" s="73" t="str">
        <f>HYPERLINK("#A"&amp;ROW($A$33),"戻る")</f>
        <v>戻る</v>
      </c>
    </row>
    <row r="266" spans="1:2" x14ac:dyDescent="0.15">
      <c r="A266" s="74" t="s">
        <v>290</v>
      </c>
      <c r="B266" s="73" t="str">
        <f>HYPERLINK("#A"&amp;ROW($A$33),"戻る")</f>
        <v>戻る</v>
      </c>
    </row>
    <row r="323" spans="1:2" x14ac:dyDescent="0.15">
      <c r="A323" s="64" t="s">
        <v>291</v>
      </c>
      <c r="B323" s="73" t="str">
        <f>HYPERLINK("#A"&amp;ROW($A$33),"戻る")</f>
        <v>戻る</v>
      </c>
    </row>
    <row r="385" spans="1:2" x14ac:dyDescent="0.15">
      <c r="A385" s="64" t="s">
        <v>292</v>
      </c>
      <c r="B385" s="73" t="str">
        <f>HYPERLINK("#A"&amp;ROW($A$33),"戻る")</f>
        <v>戻る</v>
      </c>
    </row>
    <row r="423" spans="1:2" x14ac:dyDescent="0.15">
      <c r="A423" s="64" t="s">
        <v>301</v>
      </c>
    </row>
    <row r="424" spans="1:2" x14ac:dyDescent="0.15">
      <c r="A424" s="64" t="s">
        <v>295</v>
      </c>
    </row>
    <row r="425" spans="1:2" x14ac:dyDescent="0.15">
      <c r="A425" s="64" t="s">
        <v>296</v>
      </c>
    </row>
    <row r="426" spans="1:2" x14ac:dyDescent="0.15">
      <c r="A426" s="64" t="s">
        <v>297</v>
      </c>
      <c r="B426" s="73" t="str">
        <f>HYPERLINK("#A"&amp;ROW($A$33),"戻る")</f>
        <v>戻る</v>
      </c>
    </row>
  </sheetData>
  <sheetProtection sheet="1" objects="1" scenarios="1"/>
  <mergeCells count="1">
    <mergeCell ref="A58:C58"/>
  </mergeCells>
  <phoneticPr fontId="2"/>
  <conditionalFormatting sqref="A59:A60 A35:D55">
    <cfRule type="expression" dxfId="1" priority="2">
      <formula>A35=""</formula>
    </cfRule>
  </conditionalFormatting>
  <conditionalFormatting sqref="A62:A63">
    <cfRule type="expression" dxfId="0" priority="1">
      <formula>A62=""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"/>
  <sheetViews>
    <sheetView workbookViewId="0"/>
  </sheetViews>
  <sheetFormatPr defaultRowHeight="12" x14ac:dyDescent="0.15"/>
  <cols>
    <col min="1" max="1" width="21.5" style="1" bestFit="1" customWidth="1"/>
    <col min="2" max="2" width="15.375" style="1" bestFit="1" customWidth="1"/>
    <col min="3" max="4" width="6.25" style="1" bestFit="1" customWidth="1"/>
    <col min="5" max="5" width="7.625" style="1" bestFit="1" customWidth="1"/>
    <col min="6" max="6" width="7" style="1" bestFit="1" customWidth="1"/>
    <col min="7" max="7" width="9.875" style="1" bestFit="1" customWidth="1"/>
    <col min="8" max="8" width="7.625" style="1" bestFit="1" customWidth="1"/>
    <col min="9" max="9" width="13.375" style="1" bestFit="1" customWidth="1"/>
    <col min="10" max="10" width="9.75" style="1" bestFit="1" customWidth="1"/>
    <col min="11" max="11" width="16.25" style="1" bestFit="1" customWidth="1"/>
    <col min="12" max="12" width="25" style="1" bestFit="1" customWidth="1"/>
    <col min="13" max="13" width="5.75" style="1" bestFit="1" customWidth="1"/>
    <col min="14" max="14" width="14.625" style="1" bestFit="1" customWidth="1"/>
    <col min="15" max="15" width="4.125" style="1" bestFit="1" customWidth="1"/>
    <col min="16" max="16384" width="9" style="1"/>
  </cols>
  <sheetData>
    <row r="1" spans="1:15" x14ac:dyDescent="0.15">
      <c r="A1" s="26" t="s">
        <v>79</v>
      </c>
      <c r="B1" s="25" t="s">
        <v>61</v>
      </c>
      <c r="C1" s="26" t="s">
        <v>35</v>
      </c>
      <c r="D1" s="26" t="s">
        <v>37</v>
      </c>
      <c r="E1" s="26" t="s">
        <v>125</v>
      </c>
      <c r="F1" s="26" t="s">
        <v>53</v>
      </c>
      <c r="G1" s="26" t="s">
        <v>80</v>
      </c>
      <c r="H1" s="26" t="s">
        <v>81</v>
      </c>
      <c r="I1" s="26" t="s">
        <v>89</v>
      </c>
      <c r="J1" s="26" t="s">
        <v>132</v>
      </c>
      <c r="K1" s="26" t="s">
        <v>103</v>
      </c>
      <c r="L1" s="26" t="s">
        <v>113</v>
      </c>
      <c r="M1" s="26" t="s">
        <v>322</v>
      </c>
      <c r="N1" s="26" t="s">
        <v>123</v>
      </c>
      <c r="O1" s="26" t="s">
        <v>130</v>
      </c>
    </row>
    <row r="2" spans="1:15" x14ac:dyDescent="0.15">
      <c r="A2" s="1" t="s">
        <v>60</v>
      </c>
      <c r="B2" s="1" t="s">
        <v>65</v>
      </c>
      <c r="C2" s="1" t="s">
        <v>8</v>
      </c>
      <c r="D2" s="1" t="s">
        <v>4</v>
      </c>
      <c r="E2" s="1" t="s">
        <v>126</v>
      </c>
      <c r="F2" s="1" t="s">
        <v>54</v>
      </c>
      <c r="G2" s="1" t="s">
        <v>86</v>
      </c>
      <c r="H2" s="1" t="s">
        <v>85</v>
      </c>
      <c r="I2" s="1" t="s">
        <v>90</v>
      </c>
      <c r="J2" s="1" t="s">
        <v>96</v>
      </c>
      <c r="K2" s="1" t="s">
        <v>104</v>
      </c>
      <c r="L2" s="1" t="s">
        <v>114</v>
      </c>
      <c r="M2" s="1" t="s">
        <v>119</v>
      </c>
      <c r="N2" s="1" t="s">
        <v>120</v>
      </c>
      <c r="O2" s="1" t="s">
        <v>128</v>
      </c>
    </row>
    <row r="3" spans="1:15" x14ac:dyDescent="0.15">
      <c r="A3" s="1" t="s">
        <v>38</v>
      </c>
      <c r="B3" s="1" t="s">
        <v>68</v>
      </c>
      <c r="C3" s="1" t="s">
        <v>18</v>
      </c>
      <c r="D3" s="1" t="s">
        <v>3</v>
      </c>
      <c r="E3" s="1" t="s">
        <v>127</v>
      </c>
      <c r="F3" s="1" t="s">
        <v>55</v>
      </c>
      <c r="G3" s="1" t="s">
        <v>87</v>
      </c>
      <c r="H3" s="1" t="s">
        <v>84</v>
      </c>
      <c r="I3" s="1" t="s">
        <v>91</v>
      </c>
      <c r="J3" s="1" t="s">
        <v>97</v>
      </c>
      <c r="K3" s="1" t="s">
        <v>105</v>
      </c>
      <c r="L3" s="1" t="s">
        <v>115</v>
      </c>
      <c r="M3" s="1" t="s">
        <v>118</v>
      </c>
      <c r="N3" s="1" t="s">
        <v>121</v>
      </c>
      <c r="O3" s="1" t="s">
        <v>131</v>
      </c>
    </row>
    <row r="4" spans="1:15" x14ac:dyDescent="0.15">
      <c r="A4" s="1" t="s">
        <v>63</v>
      </c>
      <c r="B4" s="1" t="s">
        <v>69</v>
      </c>
      <c r="H4" s="1" t="s">
        <v>83</v>
      </c>
      <c r="I4" s="1" t="s">
        <v>92</v>
      </c>
      <c r="J4" s="1" t="s">
        <v>98</v>
      </c>
      <c r="L4" s="1" t="s">
        <v>116</v>
      </c>
      <c r="M4" s="1" t="s">
        <v>323</v>
      </c>
      <c r="N4" s="1" t="s">
        <v>122</v>
      </c>
    </row>
    <row r="5" spans="1:15" x14ac:dyDescent="0.15">
      <c r="A5" s="1" t="s">
        <v>64</v>
      </c>
      <c r="B5" s="1" t="s">
        <v>70</v>
      </c>
      <c r="J5" s="1" t="s">
        <v>99</v>
      </c>
    </row>
    <row r="6" spans="1:15" x14ac:dyDescent="0.15">
      <c r="B6" s="1" t="s">
        <v>71</v>
      </c>
      <c r="J6" s="1" t="s">
        <v>100</v>
      </c>
    </row>
    <row r="7" spans="1:15" x14ac:dyDescent="0.15">
      <c r="B7" s="1" t="s">
        <v>72</v>
      </c>
    </row>
    <row r="8" spans="1:15" x14ac:dyDescent="0.15">
      <c r="B8" s="1" t="s">
        <v>67</v>
      </c>
    </row>
    <row r="9" spans="1:15" x14ac:dyDescent="0.15">
      <c r="B9" s="1" t="s">
        <v>66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はじめに</vt:lpstr>
      <vt:lpstr>変更履歴</vt:lpstr>
      <vt:lpstr>設定シート</vt:lpstr>
      <vt:lpstr>(参考)画面イメージ</vt:lpstr>
      <vt:lpstr>【設定シート】説明_オペレータ用</vt:lpstr>
      <vt:lpstr>【設定シート】説明_設定者用</vt:lpstr>
      <vt:lpstr>入力リスト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橋本佳澄</dc:creator>
  <cp:lastModifiedBy>俊二 有竹</cp:lastModifiedBy>
  <cp:lastPrinted>2021-02-08T02:37:32Z</cp:lastPrinted>
  <dcterms:created xsi:type="dcterms:W3CDTF">2020-11-13T07:19:10Z</dcterms:created>
  <dcterms:modified xsi:type="dcterms:W3CDTF">2025-12-08T02:06:36Z</dcterms:modified>
</cp:coreProperties>
</file>