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188.198.38\devaas_share\15_MaintenanceOperationTEAM\60_ポータル関連\20251100公開分_新UI対応\03_設定補助シート\"/>
    </mc:Choice>
  </mc:AlternateContent>
  <xr:revisionPtr revIDLastSave="0" documentId="13_ncr:1_{8C7F03F1-291F-4E7D-B2BC-ED00C99613F4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はじめに" sheetId="20" r:id="rId1"/>
    <sheet name="変更履歴" sheetId="5" r:id="rId2"/>
    <sheet name="設定シート" sheetId="19" r:id="rId3"/>
    <sheet name="(参考)画面イメージ" sheetId="3" r:id="rId4"/>
    <sheet name="【設定シート】説明_オペレータ用" sheetId="21" r:id="rId5"/>
    <sheet name="【設定シート】説明_設定者用" sheetId="22" r:id="rId6"/>
    <sheet name="入力リスト" sheetId="15" state="hidden" r:id="rId7"/>
  </sheets>
  <definedNames>
    <definedName name="ああ" localSheetId="2">#REF!</definedName>
    <definedName name="ああ">#REF!</definedName>
    <definedName name="あり・なし" localSheetId="4">#REF!</definedName>
    <definedName name="あり・なし" localSheetId="5">#REF!</definedName>
    <definedName name="あり・なし">#REF!</definedName>
    <definedName name="卸・小売">#REF!</definedName>
    <definedName name="可・不可" localSheetId="4">#REF!</definedName>
    <definedName name="可・不可" localSheetId="5">#REF!</definedName>
    <definedName name="可・不可">#REF!</definedName>
    <definedName name="課税・非課税" localSheetId="2">#REF!</definedName>
    <definedName name="課税・非課税">#REF!</definedName>
    <definedName name="必須・任意" localSheetId="4">#REF!</definedName>
    <definedName name="必須・任意" localSheetId="5">#REF!</definedName>
    <definedName name="必須・任意">#REF!</definedName>
    <definedName name="料金単位" localSheetId="4">#REF!</definedName>
    <definedName name="料金単位" localSheetId="5">#REF!</definedName>
    <definedName name="料金単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2" i="22" l="1"/>
  <c r="E127" i="3"/>
  <c r="H3" i="3"/>
  <c r="B426" i="22" l="1"/>
  <c r="B385" i="22"/>
  <c r="B323" i="22"/>
  <c r="B266" i="22"/>
  <c r="B210" i="22"/>
  <c r="B161" i="22"/>
  <c r="B106" i="22"/>
  <c r="B65" i="22"/>
  <c r="A55" i="22"/>
  <c r="A54" i="22"/>
  <c r="A53" i="22"/>
  <c r="A52" i="22"/>
  <c r="A51" i="22"/>
  <c r="A50" i="22"/>
  <c r="A47" i="22"/>
  <c r="A46" i="22"/>
  <c r="A45" i="22"/>
  <c r="A44" i="22"/>
  <c r="A43" i="22"/>
  <c r="A41" i="22"/>
  <c r="A40" i="22"/>
  <c r="A39" i="22"/>
  <c r="A38" i="22"/>
  <c r="A37" i="22"/>
  <c r="B33" i="22"/>
  <c r="B413" i="21"/>
  <c r="B314" i="21"/>
  <c r="B217" i="21"/>
  <c r="B140" i="21"/>
  <c r="B65" i="21"/>
  <c r="A55" i="21"/>
  <c r="A54" i="21"/>
  <c r="A53" i="21"/>
  <c r="A51" i="21"/>
  <c r="A50" i="21"/>
  <c r="A47" i="21"/>
  <c r="A46" i="21"/>
  <c r="A45" i="21"/>
  <c r="A44" i="21"/>
  <c r="A43" i="21"/>
  <c r="A42" i="21"/>
  <c r="A40" i="21"/>
  <c r="A39" i="21"/>
  <c r="A38" i="21"/>
  <c r="B33" i="21"/>
  <c r="D6" i="19"/>
  <c r="D5" i="19"/>
  <c r="H11" i="19" l="1"/>
  <c r="H83" i="19"/>
  <c r="B75" i="19" l="1"/>
  <c r="B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橋本佳澄</author>
  </authors>
  <commentList>
    <comment ref="AA29" authorId="0" shapeId="0" xr:uid="{00000000-0006-0000-0200-000001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B29" authorId="0" shapeId="0" xr:uid="{00000000-0006-0000-0200-000002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C29" authorId="0" shapeId="0" xr:uid="{00000000-0006-0000-0200-000003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38" authorId="0" shapeId="0" xr:uid="{00000000-0006-0000-0200-000004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38" authorId="0" shapeId="0" xr:uid="{00000000-0006-0000-0200-000005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38" authorId="0" shapeId="0" xr:uid="{00000000-0006-0000-0200-000006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47" authorId="0" shapeId="0" xr:uid="{00000000-0006-0000-0200-000007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47" authorId="0" shapeId="0" xr:uid="{00000000-0006-0000-0200-000008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47" authorId="0" shapeId="0" xr:uid="{00000000-0006-0000-0200-000009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56" authorId="0" shapeId="0" xr:uid="{00000000-0006-0000-0200-00000A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56" authorId="0" shapeId="0" xr:uid="{00000000-0006-0000-0200-00000B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56" authorId="0" shapeId="0" xr:uid="{00000000-0006-0000-0200-00000C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A102" authorId="0" shapeId="0" xr:uid="{00000000-0006-0000-0200-00000D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B102" authorId="0" shapeId="0" xr:uid="{00000000-0006-0000-0200-00000E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C102" authorId="0" shapeId="0" xr:uid="{00000000-0006-0000-0200-00000F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111" authorId="0" shapeId="0" xr:uid="{00000000-0006-0000-0200-000010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111" authorId="0" shapeId="0" xr:uid="{00000000-0006-0000-0200-000011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111" authorId="0" shapeId="0" xr:uid="{00000000-0006-0000-0200-000012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120" authorId="0" shapeId="0" xr:uid="{00000000-0006-0000-0200-000013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120" authorId="0" shapeId="0" xr:uid="{00000000-0006-0000-0200-000014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120" authorId="0" shapeId="0" xr:uid="{00000000-0006-0000-0200-000015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129" authorId="0" shapeId="0" xr:uid="{00000000-0006-0000-0200-000016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129" authorId="0" shapeId="0" xr:uid="{00000000-0006-0000-0200-000017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129" authorId="0" shapeId="0" xr:uid="{00000000-0006-0000-0200-000018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</commentList>
</comments>
</file>

<file path=xl/sharedStrings.xml><?xml version="1.0" encoding="utf-8"?>
<sst xmlns="http://schemas.openxmlformats.org/spreadsheetml/2006/main" count="772" uniqueCount="319">
  <si>
    <t>商品名(請求書表示名)</t>
    <rPh sb="0" eb="2">
      <t>ショウヒン</t>
    </rPh>
    <rPh sb="2" eb="3">
      <t>メイ</t>
    </rPh>
    <rPh sb="4" eb="7">
      <t>セイキュウショ</t>
    </rPh>
    <rPh sb="7" eb="9">
      <t>ヒョウジ</t>
    </rPh>
    <rPh sb="9" eb="10">
      <t>メイ</t>
    </rPh>
    <phoneticPr fontId="2"/>
  </si>
  <si>
    <t>内部で使用する名称</t>
    <rPh sb="0" eb="2">
      <t>ナイブ</t>
    </rPh>
    <rPh sb="3" eb="5">
      <t>シヨウ</t>
    </rPh>
    <rPh sb="7" eb="9">
      <t>メイショウ</t>
    </rPh>
    <phoneticPr fontId="2"/>
  </si>
  <si>
    <t>割り当てチャネル</t>
    <rPh sb="0" eb="1">
      <t>ワ</t>
    </rPh>
    <rPh sb="2" eb="3">
      <t>ア</t>
    </rPh>
    <phoneticPr fontId="2"/>
  </si>
  <si>
    <t>なし</t>
    <phoneticPr fontId="2"/>
  </si>
  <si>
    <t>あり</t>
    <phoneticPr fontId="2"/>
  </si>
  <si>
    <t>請求書内訳名</t>
    <rPh sb="0" eb="3">
      <t>セイキュウショ</t>
    </rPh>
    <rPh sb="3" eb="5">
      <t>ウチワケ</t>
    </rPh>
    <rPh sb="5" eb="6">
      <t>メイ</t>
    </rPh>
    <phoneticPr fontId="2"/>
  </si>
  <si>
    <t>商品コード</t>
    <rPh sb="0" eb="2">
      <t>ショウヒン</t>
    </rPh>
    <phoneticPr fontId="2"/>
  </si>
  <si>
    <t>GLコード</t>
    <phoneticPr fontId="2"/>
  </si>
  <si>
    <t>可</t>
    <rPh sb="0" eb="1">
      <t>カ</t>
    </rPh>
    <phoneticPr fontId="2"/>
  </si>
  <si>
    <t>表示名</t>
    <rPh sb="0" eb="2">
      <t>ヒョウジ</t>
    </rPh>
    <rPh sb="2" eb="3">
      <t>メイ</t>
    </rPh>
    <phoneticPr fontId="2"/>
  </si>
  <si>
    <t>表示順</t>
    <rPh sb="0" eb="2">
      <t>ヒョウジ</t>
    </rPh>
    <rPh sb="2" eb="3">
      <t>ジュン</t>
    </rPh>
    <phoneticPr fontId="2"/>
  </si>
  <si>
    <t>機能属性</t>
    <rPh sb="0" eb="2">
      <t>キノウ</t>
    </rPh>
    <rPh sb="2" eb="4">
      <t>ゾクセイ</t>
    </rPh>
    <phoneticPr fontId="2"/>
  </si>
  <si>
    <t>料金</t>
    <rPh sb="0" eb="2">
      <t>リョウキン</t>
    </rPh>
    <phoneticPr fontId="2"/>
  </si>
  <si>
    <t>必須</t>
    <rPh sb="0" eb="2">
      <t>ヒッス</t>
    </rPh>
    <phoneticPr fontId="2"/>
  </si>
  <si>
    <t>プロビ中の追加・削除可否</t>
    <rPh sb="3" eb="4">
      <t>チュウ</t>
    </rPh>
    <rPh sb="5" eb="7">
      <t>ツイカ</t>
    </rPh>
    <rPh sb="8" eb="10">
      <t>サクジョ</t>
    </rPh>
    <rPh sb="10" eb="12">
      <t>カヒ</t>
    </rPh>
    <phoneticPr fontId="2"/>
  </si>
  <si>
    <t>課金発生タイミング</t>
    <rPh sb="0" eb="2">
      <t>カキン</t>
    </rPh>
    <rPh sb="2" eb="4">
      <t>ハッセイ</t>
    </rPh>
    <phoneticPr fontId="2"/>
  </si>
  <si>
    <t>この機能の必須・任意</t>
    <rPh sb="2" eb="4">
      <t>キノウ</t>
    </rPh>
    <rPh sb="5" eb="7">
      <t>ヒッス</t>
    </rPh>
    <rPh sb="8" eb="10">
      <t>ニンイ</t>
    </rPh>
    <phoneticPr fontId="2"/>
  </si>
  <si>
    <t>初期表示</t>
    <rPh sb="0" eb="2">
      <t>ショキ</t>
    </rPh>
    <rPh sb="2" eb="4">
      <t>ヒョウジ</t>
    </rPh>
    <phoneticPr fontId="2"/>
  </si>
  <si>
    <t>不可</t>
    <rPh sb="0" eb="2">
      <t>フカ</t>
    </rPh>
    <phoneticPr fontId="2"/>
  </si>
  <si>
    <t>＊「オペレータによる料金の変更」「オペレータによる請求書テキストの変更」のイメージ</t>
    <rPh sb="10" eb="12">
      <t>リョウキン</t>
    </rPh>
    <rPh sb="13" eb="15">
      <t>ヘンコウ</t>
    </rPh>
    <rPh sb="25" eb="28">
      <t>セイキュウショ</t>
    </rPh>
    <rPh sb="33" eb="35">
      <t>ヘンコウ</t>
    </rPh>
    <phoneticPr fontId="2"/>
  </si>
  <si>
    <t>＊「複数の設定が可能」の画面イメージ</t>
    <rPh sb="2" eb="4">
      <t>フクスウ</t>
    </rPh>
    <rPh sb="5" eb="7">
      <t>セッテイ</t>
    </rPh>
    <rPh sb="8" eb="10">
      <t>カノウ</t>
    </rPh>
    <rPh sb="12" eb="14">
      <t>ガメン</t>
    </rPh>
    <phoneticPr fontId="2"/>
  </si>
  <si>
    <t>&lt;変更履歴&gt;</t>
    <phoneticPr fontId="7"/>
  </si>
  <si>
    <t>Ver</t>
    <phoneticPr fontId="7"/>
  </si>
  <si>
    <t>更新日</t>
    <rPh sb="0" eb="3">
      <t>コウシンビ</t>
    </rPh>
    <phoneticPr fontId="7"/>
  </si>
  <si>
    <t>更新内容</t>
    <rPh sb="0" eb="2">
      <t>コウシン</t>
    </rPh>
    <rPh sb="2" eb="4">
      <t>ナイヨウ</t>
    </rPh>
    <phoneticPr fontId="7"/>
  </si>
  <si>
    <t>-</t>
    <phoneticPr fontId="7"/>
  </si>
  <si>
    <t>新規作成</t>
    <rPh sb="0" eb="2">
      <t>シンキ</t>
    </rPh>
    <rPh sb="2" eb="4">
      <t>サクセイ</t>
    </rPh>
    <phoneticPr fontId="7"/>
  </si>
  <si>
    <t>はじめに</t>
    <phoneticPr fontId="7"/>
  </si>
  <si>
    <t>SELECT項目</t>
    <rPh sb="6" eb="8">
      <t>コウモク</t>
    </rPh>
    <phoneticPr fontId="2"/>
  </si>
  <si>
    <t>製品画像</t>
    <rPh sb="0" eb="2">
      <t>セイヒン</t>
    </rPh>
    <rPh sb="2" eb="4">
      <t>ガゾウ</t>
    </rPh>
    <phoneticPr fontId="2"/>
  </si>
  <si>
    <t>大量注文</t>
    <phoneticPr fontId="2"/>
  </si>
  <si>
    <t>製品カテゴリ</t>
    <rPh sb="0" eb="2">
      <t>セイヒン</t>
    </rPh>
    <phoneticPr fontId="2"/>
  </si>
  <si>
    <t>[変更履歴]シートの新規作成</t>
    <rPh sb="1" eb="3">
      <t>ヘンコウ</t>
    </rPh>
    <rPh sb="3" eb="5">
      <t>リレキ</t>
    </rPh>
    <rPh sb="10" eb="12">
      <t>シンキ</t>
    </rPh>
    <rPh sb="12" eb="14">
      <t>サクセイ</t>
    </rPh>
    <phoneticPr fontId="7"/>
  </si>
  <si>
    <t>■記入例
★設定シート</t>
    <phoneticPr fontId="7"/>
  </si>
  <si>
    <t>可/不可</t>
    <rPh sb="0" eb="1">
      <t>カ</t>
    </rPh>
    <rPh sb="2" eb="4">
      <t>フカ</t>
    </rPh>
    <phoneticPr fontId="2"/>
  </si>
  <si>
    <t>任意</t>
    <rPh sb="0" eb="2">
      <t>ニンイ</t>
    </rPh>
    <phoneticPr fontId="2"/>
  </si>
  <si>
    <t>あり/なし</t>
    <phoneticPr fontId="2"/>
  </si>
  <si>
    <t>サービス単位</t>
    <rPh sb="4" eb="6">
      <t>タンイ</t>
    </rPh>
    <phoneticPr fontId="2"/>
  </si>
  <si>
    <t>料金単位</t>
    <rPh sb="0" eb="2">
      <t>リョウキン</t>
    </rPh>
    <rPh sb="2" eb="4">
      <t>タンイ</t>
    </rPh>
    <phoneticPr fontId="2"/>
  </si>
  <si>
    <t>更新シート</t>
    <rPh sb="0" eb="2">
      <t>コウシン</t>
    </rPh>
    <phoneticPr fontId="7"/>
  </si>
  <si>
    <t>■商品設定に以下の項目を追加
・商品属性
■商品属性をシート下部に追加</t>
    <rPh sb="1" eb="3">
      <t>ショウヒン</t>
    </rPh>
    <rPh sb="3" eb="5">
      <t>セッテイ</t>
    </rPh>
    <rPh sb="6" eb="8">
      <t>イカ</t>
    </rPh>
    <rPh sb="9" eb="11">
      <t>コウモク</t>
    </rPh>
    <rPh sb="12" eb="14">
      <t>ツイカ</t>
    </rPh>
    <rPh sb="16" eb="18">
      <t>ショウヒン</t>
    </rPh>
    <rPh sb="18" eb="20">
      <t>ゾクセイ</t>
    </rPh>
    <rPh sb="23" eb="25">
      <t>ショウヒン</t>
    </rPh>
    <rPh sb="25" eb="27">
      <t>ゾクセイ</t>
    </rPh>
    <rPh sb="31" eb="33">
      <t>カブ</t>
    </rPh>
    <rPh sb="34" eb="36">
      <t>ツイカ</t>
    </rPh>
    <phoneticPr fontId="2"/>
  </si>
  <si>
    <t>入力不要</t>
    <rPh sb="0" eb="2">
      <t>ニュウリョク</t>
    </rPh>
    <rPh sb="2" eb="4">
      <t>フヨウ</t>
    </rPh>
    <phoneticPr fontId="2"/>
  </si>
  <si>
    <t xml:space="preserve">■商品設定に以下の項目を追加
・製品カテゴリ
・大量注文
・製品画像
・契約情報
・依存関係有無
・無料期間有無
■含まれるサービス（★付き：サービス情報のヒアリングシートより転記）
・料金設定有無の説明文を修正
（変更前）※ありの場合、右記の項目はすべて記入すること
（変更後）サービス単位/項目単位/SELECT項目かを記入
          ※サービス単位/項目単位の場合、右記の項目はすべて記入すること
■SELECT項目設定(料金)を追加
</t>
  </si>
  <si>
    <t>■含まれるサービス（★付き：サービス情報のヒアリングシートより転記）
・料金設定有無の説明文を修正
（変更前）サービス単位/項目単位/SELECT項目かを記入
          ※サービス単位/項目単位の場合、右記の項目はすべて記入すること
（変更後）サービス単位/特性単位/SELECT項目かを記入
          ※サービス単位/特性単位の場合、右記の項目はすべて記入すること
・料金設定有無の入力形式を変更
　(変更前)自由入力
　(変更後)プルダウン
・料金設定有無の選択によって入力不要セルをグレーアウトする機能を追加
　「SELECT項目」選択時にF列～H列,J列～L列をグレーアウト</t>
    <rPh sb="134" eb="136">
      <t>トクセイ</t>
    </rPh>
    <rPh sb="170" eb="172">
      <t>トクセイ</t>
    </rPh>
    <rPh sb="202" eb="204">
      <t>ニュウリョク</t>
    </rPh>
    <rPh sb="204" eb="206">
      <t>ケイシキ</t>
    </rPh>
    <rPh sb="207" eb="209">
      <t>ヘンコウ</t>
    </rPh>
    <rPh sb="212" eb="214">
      <t>ヘンコウ</t>
    </rPh>
    <rPh sb="214" eb="215">
      <t>マエ</t>
    </rPh>
    <rPh sb="216" eb="218">
      <t>ジユウ</t>
    </rPh>
    <rPh sb="218" eb="220">
      <t>ニュウリョク</t>
    </rPh>
    <rPh sb="223" eb="225">
      <t>ヘンコウ</t>
    </rPh>
    <rPh sb="225" eb="226">
      <t>ゴ</t>
    </rPh>
    <rPh sb="241" eb="243">
      <t>センタク</t>
    </rPh>
    <rPh sb="247" eb="249">
      <t>ニュウリョク</t>
    </rPh>
    <rPh sb="249" eb="251">
      <t>フヨウ</t>
    </rPh>
    <rPh sb="262" eb="264">
      <t>キノウ</t>
    </rPh>
    <rPh sb="265" eb="267">
      <t>ツイカ</t>
    </rPh>
    <rPh sb="276" eb="278">
      <t>コウモク</t>
    </rPh>
    <rPh sb="279" eb="281">
      <t>センタク</t>
    </rPh>
    <rPh sb="281" eb="282">
      <t>ジ</t>
    </rPh>
    <rPh sb="284" eb="285">
      <t>レツ</t>
    </rPh>
    <rPh sb="287" eb="288">
      <t>レツ</t>
    </rPh>
    <rPh sb="290" eb="291">
      <t>レツ</t>
    </rPh>
    <rPh sb="293" eb="294">
      <t>レツ</t>
    </rPh>
    <phoneticPr fontId="7"/>
  </si>
  <si>
    <t>依存関係有無
※ある場合は、仕様を記入</t>
    <rPh sb="0" eb="2">
      <t>イゾン</t>
    </rPh>
    <rPh sb="2" eb="4">
      <t>カンケイ</t>
    </rPh>
    <rPh sb="4" eb="6">
      <t>ウム</t>
    </rPh>
    <rPh sb="10" eb="12">
      <t>バアイ</t>
    </rPh>
    <rPh sb="14" eb="16">
      <t>シヨウ</t>
    </rPh>
    <phoneticPr fontId="2"/>
  </si>
  <si>
    <t>税率</t>
    <rPh sb="0" eb="2">
      <t>ゼイリツ</t>
    </rPh>
    <phoneticPr fontId="2"/>
  </si>
  <si>
    <t>■記入例
★設定シート</t>
    <rPh sb="1" eb="3">
      <t>キニュウ</t>
    </rPh>
    <rPh sb="3" eb="4">
      <t>レイ</t>
    </rPh>
    <rPh sb="6" eb="8">
      <t>セッテイ</t>
    </rPh>
    <phoneticPr fontId="7"/>
  </si>
  <si>
    <t>セルの色で必須項目と任意項目を判別できるように変更
■商品設定(料金)に以下の項目を追加
・税率の設定項目を追加
・適用開始日
・適用終了日
■含まれるサービスに以下の項目を追加
・税率
■SELECT項目設定(料金)に以下を追加
・税率
・オペレータによる請求書テキストの変更可否
・オペレータによる料金の変更可否</t>
    <rPh sb="3" eb="4">
      <t>イロ</t>
    </rPh>
    <rPh sb="5" eb="7">
      <t>ヒッス</t>
    </rPh>
    <rPh sb="7" eb="9">
      <t>コウモク</t>
    </rPh>
    <rPh sb="10" eb="12">
      <t>ニンイ</t>
    </rPh>
    <rPh sb="12" eb="14">
      <t>コウモク</t>
    </rPh>
    <rPh sb="15" eb="17">
      <t>ハンベツ</t>
    </rPh>
    <rPh sb="23" eb="25">
      <t>ヘンコウ</t>
    </rPh>
    <rPh sb="28" eb="30">
      <t>ショウヒン</t>
    </rPh>
    <rPh sb="59" eb="61">
      <t>テキヨウ</t>
    </rPh>
    <rPh sb="61" eb="63">
      <t>カイシ</t>
    </rPh>
    <rPh sb="63" eb="64">
      <t>ビ</t>
    </rPh>
    <rPh sb="66" eb="68">
      <t>テキヨウ</t>
    </rPh>
    <rPh sb="68" eb="71">
      <t>シュウリョウビ</t>
    </rPh>
    <rPh sb="74" eb="75">
      <t>フク</t>
    </rPh>
    <rPh sb="83" eb="85">
      <t>イカ</t>
    </rPh>
    <rPh sb="86" eb="88">
      <t>コウモク</t>
    </rPh>
    <rPh sb="89" eb="91">
      <t>ツイカ</t>
    </rPh>
    <rPh sb="104" eb="106">
      <t>コウモク</t>
    </rPh>
    <rPh sb="106" eb="108">
      <t>セッテイ</t>
    </rPh>
    <rPh sb="109" eb="111">
      <t>リョウキン</t>
    </rPh>
    <rPh sb="113" eb="115">
      <t>イカ</t>
    </rPh>
    <rPh sb="116" eb="118">
      <t>ツイカ</t>
    </rPh>
    <rPh sb="120" eb="122">
      <t>ゼイリツ</t>
    </rPh>
    <rPh sb="132" eb="135">
      <t>セイキュウショ</t>
    </rPh>
    <rPh sb="140" eb="142">
      <t>ヘンコウ</t>
    </rPh>
    <rPh sb="142" eb="144">
      <t>カヒ</t>
    </rPh>
    <rPh sb="154" eb="156">
      <t>リョウキン</t>
    </rPh>
    <rPh sb="157" eb="159">
      <t>ヘンコウ</t>
    </rPh>
    <rPh sb="159" eb="161">
      <t>カヒ</t>
    </rPh>
    <phoneticPr fontId="7"/>
  </si>
  <si>
    <t>1.0</t>
  </si>
  <si>
    <t>-</t>
  </si>
  <si>
    <t>1.0版化</t>
    <rPh sb="3" eb="4">
      <t>ハン</t>
    </rPh>
    <rPh sb="4" eb="5">
      <t>カ</t>
    </rPh>
    <phoneticPr fontId="7"/>
  </si>
  <si>
    <t>1.1</t>
    <phoneticPr fontId="7"/>
  </si>
  <si>
    <t>卸/小売</t>
    <rPh sb="0" eb="1">
      <t>オロシ</t>
    </rPh>
    <rPh sb="2" eb="4">
      <t>コウリ</t>
    </rPh>
    <phoneticPr fontId="2"/>
  </si>
  <si>
    <t>卸商品</t>
    <rPh sb="0" eb="1">
      <t>オロシ</t>
    </rPh>
    <rPh sb="1" eb="3">
      <t>ショウヒン</t>
    </rPh>
    <phoneticPr fontId="2"/>
  </si>
  <si>
    <t>小売商品</t>
    <rPh sb="0" eb="2">
      <t>コウリ</t>
    </rPh>
    <rPh sb="2" eb="4">
      <t>ショウヒン</t>
    </rPh>
    <phoneticPr fontId="2"/>
  </si>
  <si>
    <t>サプライヤ企業名</t>
    <rPh sb="5" eb="7">
      <t>キギョウ</t>
    </rPh>
    <rPh sb="7" eb="8">
      <t>メイ</t>
    </rPh>
    <phoneticPr fontId="2"/>
  </si>
  <si>
    <t>1.1.1</t>
    <phoneticPr fontId="7"/>
  </si>
  <si>
    <t>卸/小売記入セルを追加
サプライヤ企業名記入セルを追加</t>
    <rPh sb="0" eb="1">
      <t>オロシ</t>
    </rPh>
    <rPh sb="2" eb="4">
      <t>コウリ</t>
    </rPh>
    <rPh sb="4" eb="6">
      <t>キニュウ</t>
    </rPh>
    <rPh sb="9" eb="11">
      <t>ツイカ</t>
    </rPh>
    <rPh sb="18" eb="20">
      <t>キギョウ</t>
    </rPh>
    <rPh sb="20" eb="21">
      <t>メイ</t>
    </rPh>
    <rPh sb="21" eb="23">
      <t>キニュウ</t>
    </rPh>
    <rPh sb="26" eb="28">
      <t>ツイカ</t>
    </rPh>
    <phoneticPr fontId="7"/>
  </si>
  <si>
    <t>サービス名</t>
    <rPh sb="4" eb="5">
      <t>メイ</t>
    </rPh>
    <phoneticPr fontId="2"/>
  </si>
  <si>
    <t>商品単位</t>
    <rPh sb="0" eb="2">
      <t>ショウヒン</t>
    </rPh>
    <rPh sb="2" eb="4">
      <t>タンイ</t>
    </rPh>
    <phoneticPr fontId="2"/>
  </si>
  <si>
    <t>種類</t>
    <rPh sb="0" eb="2">
      <t>シュルイ</t>
    </rPh>
    <phoneticPr fontId="2"/>
  </si>
  <si>
    <t>料金(税抜き・円)</t>
    <rPh sb="0" eb="2">
      <t>リョウキン</t>
    </rPh>
    <rPh sb="3" eb="4">
      <t>ゼイ</t>
    </rPh>
    <rPh sb="4" eb="5">
      <t>ヌ</t>
    </rPh>
    <rPh sb="7" eb="8">
      <t>エン</t>
    </rPh>
    <phoneticPr fontId="2"/>
  </si>
  <si>
    <t>サービス特性単位</t>
    <rPh sb="4" eb="6">
      <t>トクセイ</t>
    </rPh>
    <rPh sb="6" eb="8">
      <t>タンイ</t>
    </rPh>
    <phoneticPr fontId="2"/>
  </si>
  <si>
    <t>サービス特性単位(SELECT単位)</t>
    <rPh sb="4" eb="6">
      <t>トクセイ</t>
    </rPh>
    <rPh sb="6" eb="8">
      <t>タンイ</t>
    </rPh>
    <rPh sb="15" eb="17">
      <t>タンイ</t>
    </rPh>
    <phoneticPr fontId="2"/>
  </si>
  <si>
    <t>一括</t>
    <rPh sb="0" eb="2">
      <t>イッカツ</t>
    </rPh>
    <phoneticPr fontId="2"/>
  </si>
  <si>
    <t>分割</t>
    <rPh sb="0" eb="2">
      <t>ブンカツ</t>
    </rPh>
    <phoneticPr fontId="2"/>
  </si>
  <si>
    <t>割引</t>
    <rPh sb="0" eb="2">
      <t>ワリビキ</t>
    </rPh>
    <phoneticPr fontId="2"/>
  </si>
  <si>
    <t>定期払い（1ヶ月毎）</t>
    <rPh sb="0" eb="2">
      <t>テイキ</t>
    </rPh>
    <rPh sb="2" eb="3">
      <t>バラ</t>
    </rPh>
    <phoneticPr fontId="2"/>
  </si>
  <si>
    <t>定期払い（2ヶ月毎）</t>
    <rPh sb="0" eb="2">
      <t>テイキ</t>
    </rPh>
    <rPh sb="2" eb="3">
      <t>バラ</t>
    </rPh>
    <phoneticPr fontId="2"/>
  </si>
  <si>
    <t>定期払い（3ヶ月毎）</t>
    <rPh sb="0" eb="2">
      <t>テイキ</t>
    </rPh>
    <rPh sb="2" eb="3">
      <t>バラ</t>
    </rPh>
    <phoneticPr fontId="2"/>
  </si>
  <si>
    <t>定期払い（6ヶ月毎）</t>
    <rPh sb="0" eb="2">
      <t>テイキ</t>
    </rPh>
    <rPh sb="2" eb="3">
      <t>バラ</t>
    </rPh>
    <phoneticPr fontId="2"/>
  </si>
  <si>
    <t>定期払い（12ヶ月毎）</t>
    <rPh sb="0" eb="2">
      <t>テイキ</t>
    </rPh>
    <rPh sb="2" eb="3">
      <t>バラ</t>
    </rPh>
    <phoneticPr fontId="2"/>
  </si>
  <si>
    <t>機能詳細</t>
    <phoneticPr fontId="2"/>
  </si>
  <si>
    <t>補足
例：割引:初月無料、
　　  分割:毎月/6回払い　etc</t>
    <rPh sb="0" eb="2">
      <t>ホソク</t>
    </rPh>
    <rPh sb="3" eb="4">
      <t>レイ</t>
    </rPh>
    <rPh sb="5" eb="7">
      <t>ワリビキ</t>
    </rPh>
    <rPh sb="8" eb="10">
      <t>ショゲツ</t>
    </rPh>
    <rPh sb="10" eb="12">
      <t>ムリョウ</t>
    </rPh>
    <rPh sb="18" eb="20">
      <t>ブンカツ</t>
    </rPh>
    <rPh sb="21" eb="23">
      <t>マイツキ</t>
    </rPh>
    <rPh sb="25" eb="26">
      <t>カイ</t>
    </rPh>
    <rPh sb="26" eb="27">
      <t>バラ</t>
    </rPh>
    <phoneticPr fontId="2"/>
  </si>
  <si>
    <t>サービス提供後に項目の追加・削除可否</t>
    <rPh sb="4" eb="6">
      <t>テイキョウ</t>
    </rPh>
    <rPh sb="6" eb="7">
      <t>ゴ</t>
    </rPh>
    <rPh sb="8" eb="10">
      <t>コウモク</t>
    </rPh>
    <rPh sb="11" eb="13">
      <t>ツイカ</t>
    </rPh>
    <rPh sb="14" eb="16">
      <t>サクジョ</t>
    </rPh>
    <rPh sb="16" eb="18">
      <t>カヒ</t>
    </rPh>
    <phoneticPr fontId="2"/>
  </si>
  <si>
    <t>オペレータによる
請求書内訳名の変更可否</t>
    <rPh sb="9" eb="12">
      <t>セイキュウショ</t>
    </rPh>
    <rPh sb="12" eb="14">
      <t>ウチワケ</t>
    </rPh>
    <rPh sb="14" eb="15">
      <t>メイ</t>
    </rPh>
    <rPh sb="16" eb="18">
      <t>ヘンコウ</t>
    </rPh>
    <rPh sb="18" eb="20">
      <t>カヒ</t>
    </rPh>
    <phoneticPr fontId="2"/>
  </si>
  <si>
    <t>上限数</t>
    <rPh sb="0" eb="2">
      <t>ジョウゲン</t>
    </rPh>
    <rPh sb="2" eb="3">
      <t>スウ</t>
    </rPh>
    <phoneticPr fontId="2"/>
  </si>
  <si>
    <t>複数の設定が可能
※画面イメージあり</t>
    <rPh sb="0" eb="2">
      <t>フクスウ</t>
    </rPh>
    <rPh sb="3" eb="5">
      <t>セッテイ</t>
    </rPh>
    <rPh sb="6" eb="8">
      <t>カノウ</t>
    </rPh>
    <rPh sb="10" eb="12">
      <t>ガメン</t>
    </rPh>
    <phoneticPr fontId="2"/>
  </si>
  <si>
    <t>特性名</t>
    <rPh sb="0" eb="2">
      <t>トクセイ</t>
    </rPh>
    <rPh sb="2" eb="3">
      <t>メイ</t>
    </rPh>
    <phoneticPr fontId="2"/>
  </si>
  <si>
    <t>料金単位</t>
    <phoneticPr fontId="2"/>
  </si>
  <si>
    <t>前払い/後払い</t>
    <rPh sb="0" eb="2">
      <t>マエバラ</t>
    </rPh>
    <rPh sb="4" eb="5">
      <t>アト</t>
    </rPh>
    <rPh sb="5" eb="6">
      <t>バラ</t>
    </rPh>
    <phoneticPr fontId="2"/>
  </si>
  <si>
    <t>秒割/日割</t>
  </si>
  <si>
    <t>秒割/日割
※設定しない場合は「‐」</t>
    <rPh sb="0" eb="1">
      <t>ビョウ</t>
    </rPh>
    <rPh sb="1" eb="2">
      <t>ワリ</t>
    </rPh>
    <rPh sb="3" eb="5">
      <t>ヒワ</t>
    </rPh>
    <rPh sb="7" eb="9">
      <t>セッテイ</t>
    </rPh>
    <rPh sb="12" eb="14">
      <t>バアイ</t>
    </rPh>
    <phoneticPr fontId="2"/>
  </si>
  <si>
    <t>日割り</t>
    <rPh sb="0" eb="2">
      <t>ヒワ</t>
    </rPh>
    <phoneticPr fontId="2"/>
  </si>
  <si>
    <t>秒割り</t>
    <rPh sb="0" eb="1">
      <t>ビョウ</t>
    </rPh>
    <rPh sb="1" eb="2">
      <t>ワ</t>
    </rPh>
    <phoneticPr fontId="2"/>
  </si>
  <si>
    <t>-</t>
    <phoneticPr fontId="2"/>
  </si>
  <si>
    <t>前払い</t>
    <rPh sb="0" eb="2">
      <t>マエバラ</t>
    </rPh>
    <phoneticPr fontId="2"/>
  </si>
  <si>
    <t>後払い</t>
    <rPh sb="0" eb="1">
      <t>アト</t>
    </rPh>
    <rPh sb="1" eb="2">
      <t>バラ</t>
    </rPh>
    <phoneticPr fontId="2"/>
  </si>
  <si>
    <t>秒割/日割の契機</t>
    <rPh sb="0" eb="1">
      <t>ビョウ</t>
    </rPh>
    <rPh sb="1" eb="2">
      <t>ワリ</t>
    </rPh>
    <rPh sb="3" eb="5">
      <t>ヒワ</t>
    </rPh>
    <rPh sb="6" eb="8">
      <t>ケイキ</t>
    </rPh>
    <phoneticPr fontId="2"/>
  </si>
  <si>
    <t>秒割/日割の契機</t>
    <phoneticPr fontId="2"/>
  </si>
  <si>
    <t>開始時および終了時</t>
    <rPh sb="0" eb="2">
      <t>カイシ</t>
    </rPh>
    <rPh sb="2" eb="3">
      <t>ジ</t>
    </rPh>
    <rPh sb="6" eb="9">
      <t>シュウリョウジ</t>
    </rPh>
    <phoneticPr fontId="2"/>
  </si>
  <si>
    <t>開始時</t>
    <rPh sb="0" eb="2">
      <t>カイシ</t>
    </rPh>
    <rPh sb="2" eb="3">
      <t>ジ</t>
    </rPh>
    <phoneticPr fontId="2"/>
  </si>
  <si>
    <t>終了時</t>
    <rPh sb="0" eb="3">
      <t>シュウリョウジ</t>
    </rPh>
    <phoneticPr fontId="2"/>
  </si>
  <si>
    <t>請求周期</t>
    <rPh sb="0" eb="2">
      <t>セイキュウ</t>
    </rPh>
    <rPh sb="2" eb="4">
      <t>シュウキ</t>
    </rPh>
    <phoneticPr fontId="2"/>
  </si>
  <si>
    <t>支払回数</t>
    <rPh sb="0" eb="2">
      <t>シハライ</t>
    </rPh>
    <rPh sb="2" eb="4">
      <t>カイスウ</t>
    </rPh>
    <phoneticPr fontId="2"/>
  </si>
  <si>
    <t>初回支払回数</t>
    <rPh sb="0" eb="2">
      <t>ショカイ</t>
    </rPh>
    <rPh sb="2" eb="4">
      <t>シハライ</t>
    </rPh>
    <rPh sb="4" eb="6">
      <t>カイスウ</t>
    </rPh>
    <phoneticPr fontId="2"/>
  </si>
  <si>
    <t>1ヶ月毎</t>
    <phoneticPr fontId="2"/>
  </si>
  <si>
    <t>2ヶ月毎</t>
    <phoneticPr fontId="2"/>
  </si>
  <si>
    <t>3ヶ月毎</t>
    <phoneticPr fontId="2"/>
  </si>
  <si>
    <t>6ヶ月毎</t>
    <phoneticPr fontId="2"/>
  </si>
  <si>
    <t>12ヶ月毎</t>
    <phoneticPr fontId="2"/>
  </si>
  <si>
    <t>オペレータによる料金の変更可否</t>
    <rPh sb="8" eb="10">
      <t>リョウキン</t>
    </rPh>
    <rPh sb="11" eb="13">
      <t>ヘンコウ</t>
    </rPh>
    <rPh sb="13" eb="15">
      <t>カヒ</t>
    </rPh>
    <phoneticPr fontId="2"/>
  </si>
  <si>
    <t>オペレータによる料金および
支払回数の変更</t>
    <rPh sb="8" eb="10">
      <t>リョウキン</t>
    </rPh>
    <rPh sb="14" eb="16">
      <t>シハライ</t>
    </rPh>
    <rPh sb="16" eb="18">
      <t>カイスウ</t>
    </rPh>
    <rPh sb="19" eb="21">
      <t>ヘンコウ</t>
    </rPh>
    <phoneticPr fontId="2"/>
  </si>
  <si>
    <t>廃止時の残りの分割料金</t>
    <rPh sb="0" eb="2">
      <t>ハイシ</t>
    </rPh>
    <rPh sb="2" eb="3">
      <t>ジ</t>
    </rPh>
    <rPh sb="4" eb="5">
      <t>ノコ</t>
    </rPh>
    <rPh sb="7" eb="9">
      <t>ブンカツ</t>
    </rPh>
    <rPh sb="9" eb="11">
      <t>リョウキン</t>
    </rPh>
    <phoneticPr fontId="2"/>
  </si>
  <si>
    <t>支払う</t>
    <rPh sb="0" eb="2">
      <t>シハラ</t>
    </rPh>
    <phoneticPr fontId="2"/>
  </si>
  <si>
    <t>支払わない</t>
    <rPh sb="0" eb="2">
      <t>シハラ</t>
    </rPh>
    <phoneticPr fontId="2"/>
  </si>
  <si>
    <t>廃止時に残りの
分割払いをすべて支払う</t>
    <rPh sb="0" eb="2">
      <t>ハイシ</t>
    </rPh>
    <rPh sb="2" eb="3">
      <t>ジ</t>
    </rPh>
    <rPh sb="4" eb="5">
      <t>ノコ</t>
    </rPh>
    <rPh sb="8" eb="10">
      <t>ブンカツ</t>
    </rPh>
    <rPh sb="10" eb="11">
      <t>バラ</t>
    </rPh>
    <rPh sb="16" eb="18">
      <t>シハラ</t>
    </rPh>
    <phoneticPr fontId="2"/>
  </si>
  <si>
    <t>割引形式</t>
    <rPh sb="0" eb="2">
      <t>ワリビキ</t>
    </rPh>
    <rPh sb="2" eb="4">
      <t>ケイシキ</t>
    </rPh>
    <phoneticPr fontId="2"/>
  </si>
  <si>
    <t>割引頻度</t>
    <rPh sb="0" eb="2">
      <t>ワリビキ</t>
    </rPh>
    <rPh sb="2" eb="4">
      <t>ヒンド</t>
    </rPh>
    <phoneticPr fontId="2"/>
  </si>
  <si>
    <t>計算に使用される情報</t>
    <rPh sb="0" eb="2">
      <t>ケイサン</t>
    </rPh>
    <rPh sb="3" eb="5">
      <t>シヨウ</t>
    </rPh>
    <rPh sb="8" eb="10">
      <t>ジョウホウ</t>
    </rPh>
    <phoneticPr fontId="2"/>
  </si>
  <si>
    <t>上限</t>
    <rPh sb="0" eb="2">
      <t>ジョウゲン</t>
    </rPh>
    <phoneticPr fontId="2"/>
  </si>
  <si>
    <t>計算対象</t>
    <rPh sb="0" eb="2">
      <t>ケイサン</t>
    </rPh>
    <rPh sb="2" eb="4">
      <t>タイショウ</t>
    </rPh>
    <phoneticPr fontId="2"/>
  </si>
  <si>
    <t>適用対象</t>
    <rPh sb="0" eb="2">
      <t>テキヨウ</t>
    </rPh>
    <rPh sb="2" eb="4">
      <t>タイショウ</t>
    </rPh>
    <phoneticPr fontId="2"/>
  </si>
  <si>
    <t>割引形式</t>
    <rPh sb="0" eb="2">
      <t>ワリビキ</t>
    </rPh>
    <rPh sb="2" eb="4">
      <t>ケイシキ</t>
    </rPh>
    <phoneticPr fontId="2"/>
  </si>
  <si>
    <t>金額指定割引（適用対象選択可）</t>
    <rPh sb="0" eb="2">
      <t>キンガク</t>
    </rPh>
    <rPh sb="2" eb="4">
      <t>シテイ</t>
    </rPh>
    <rPh sb="4" eb="6">
      <t>ワリビキ</t>
    </rPh>
    <rPh sb="7" eb="9">
      <t>テキヨウ</t>
    </rPh>
    <rPh sb="9" eb="11">
      <t>タイショウ</t>
    </rPh>
    <rPh sb="11" eb="13">
      <t>センタク</t>
    </rPh>
    <rPh sb="13" eb="14">
      <t>カ</t>
    </rPh>
    <phoneticPr fontId="2"/>
  </si>
  <si>
    <t>パーセント割引</t>
    <rPh sb="5" eb="7">
      <t>ワリビキ</t>
    </rPh>
    <phoneticPr fontId="2"/>
  </si>
  <si>
    <t>金額指定割引（適用対象選択不可）</t>
    <rPh sb="0" eb="2">
      <t>キンガク</t>
    </rPh>
    <rPh sb="2" eb="4">
      <t>シテイ</t>
    </rPh>
    <rPh sb="4" eb="6">
      <t>ワリビキ</t>
    </rPh>
    <rPh sb="7" eb="9">
      <t>テキヨウ</t>
    </rPh>
    <rPh sb="9" eb="11">
      <t>タイショウ</t>
    </rPh>
    <rPh sb="11" eb="13">
      <t>センタク</t>
    </rPh>
    <rPh sb="13" eb="14">
      <t>フ</t>
    </rPh>
    <rPh sb="14" eb="15">
      <t>カ</t>
    </rPh>
    <phoneticPr fontId="2"/>
  </si>
  <si>
    <t>ヶ月/日</t>
    <rPh sb="1" eb="2">
      <t>ゲツ</t>
    </rPh>
    <rPh sb="3" eb="4">
      <t>ニチ</t>
    </rPh>
    <phoneticPr fontId="2"/>
  </si>
  <si>
    <t>ヶ月/日</t>
    <phoneticPr fontId="2"/>
  </si>
  <si>
    <t>日</t>
    <phoneticPr fontId="2"/>
  </si>
  <si>
    <t>ヶ月</t>
    <phoneticPr fontId="2"/>
  </si>
  <si>
    <t>料金</t>
    <rPh sb="0" eb="2">
      <t>リョウキン</t>
    </rPh>
    <phoneticPr fontId="2"/>
  </si>
  <si>
    <t>ユニット</t>
    <phoneticPr fontId="2"/>
  </si>
  <si>
    <t>取引件数</t>
    <rPh sb="0" eb="2">
      <t>トリヒキ</t>
    </rPh>
    <rPh sb="2" eb="4">
      <t>ケンスウ</t>
    </rPh>
    <phoneticPr fontId="2"/>
  </si>
  <si>
    <t>計算に使用される情報</t>
    <rPh sb="0" eb="2">
      <t>ケイサン</t>
    </rPh>
    <rPh sb="3" eb="5">
      <t>シヨウ</t>
    </rPh>
    <rPh sb="8" eb="10">
      <t>ジョウホウ</t>
    </rPh>
    <phoneticPr fontId="2"/>
  </si>
  <si>
    <t>対象期間</t>
    <rPh sb="0" eb="2">
      <t>タイショウ</t>
    </rPh>
    <rPh sb="2" eb="4">
      <t>キカン</t>
    </rPh>
    <phoneticPr fontId="2"/>
  </si>
  <si>
    <t>必須/任意</t>
    <rPh sb="0" eb="2">
      <t>ヒッス</t>
    </rPh>
    <rPh sb="3" eb="5">
      <t>ニンイ</t>
    </rPh>
    <phoneticPr fontId="2"/>
  </si>
  <si>
    <t>必須</t>
    <rPh sb="0" eb="2">
      <t>ヒッス</t>
    </rPh>
    <phoneticPr fontId="2"/>
  </si>
  <si>
    <t>任意</t>
    <rPh sb="0" eb="2">
      <t>ニンイ</t>
    </rPh>
    <phoneticPr fontId="2"/>
  </si>
  <si>
    <t>〇</t>
    <phoneticPr fontId="2"/>
  </si>
  <si>
    <t>日数/月数
※数字で入力してください</t>
    <rPh sb="0" eb="2">
      <t>ニッスウ</t>
    </rPh>
    <rPh sb="3" eb="5">
      <t>ツキスウ</t>
    </rPh>
    <rPh sb="7" eb="9">
      <t>スウジ</t>
    </rPh>
    <rPh sb="10" eb="12">
      <t>ニュウリョク</t>
    </rPh>
    <phoneticPr fontId="2"/>
  </si>
  <si>
    <t>〇/-</t>
    <phoneticPr fontId="2"/>
  </si>
  <si>
    <t>-</t>
    <phoneticPr fontId="2"/>
  </si>
  <si>
    <t>周期（頻度）</t>
    <rPh sb="0" eb="2">
      <t>シュウキ</t>
    </rPh>
    <rPh sb="3" eb="5">
      <t>ヒンド</t>
    </rPh>
    <phoneticPr fontId="2"/>
  </si>
  <si>
    <t>ポイント還元</t>
    <rPh sb="4" eb="6">
      <t>カンゲン</t>
    </rPh>
    <phoneticPr fontId="2"/>
  </si>
  <si>
    <t>割引金額/率（％）</t>
    <rPh sb="0" eb="2">
      <t>ワリビキ</t>
    </rPh>
    <rPh sb="2" eb="4">
      <t>キンガク</t>
    </rPh>
    <rPh sb="5" eb="6">
      <t>リツ</t>
    </rPh>
    <phoneticPr fontId="2"/>
  </si>
  <si>
    <t>サービス提供後に項目の
追加・削除可否</t>
    <rPh sb="4" eb="6">
      <t>テイキョウ</t>
    </rPh>
    <rPh sb="6" eb="7">
      <t>ゴ</t>
    </rPh>
    <rPh sb="8" eb="10">
      <t>コウモク</t>
    </rPh>
    <rPh sb="12" eb="14">
      <t>ツイカ</t>
    </rPh>
    <rPh sb="15" eb="17">
      <t>サクジョ</t>
    </rPh>
    <rPh sb="17" eb="19">
      <t>カヒ</t>
    </rPh>
    <phoneticPr fontId="2"/>
  </si>
  <si>
    <t>補足
設定者宛の補足事項がここに記入
※画面上に入力欄はなし。</t>
    <rPh sb="0" eb="2">
      <t>ホソク</t>
    </rPh>
    <rPh sb="3" eb="5">
      <t>セッテイ</t>
    </rPh>
    <rPh sb="5" eb="6">
      <t>シャ</t>
    </rPh>
    <rPh sb="6" eb="7">
      <t>アテ</t>
    </rPh>
    <rPh sb="8" eb="10">
      <t>ホソク</t>
    </rPh>
    <rPh sb="10" eb="12">
      <t>ジコウ</t>
    </rPh>
    <rPh sb="16" eb="18">
      <t>キニュウ</t>
    </rPh>
    <phoneticPr fontId="2"/>
  </si>
  <si>
    <t>サービス提供開始時
(一部)</t>
    <rPh sb="4" eb="6">
      <t>テイキョウ</t>
    </rPh>
    <rPh sb="6" eb="8">
      <t>カイシ</t>
    </rPh>
    <rPh sb="8" eb="9">
      <t>ジ</t>
    </rPh>
    <rPh sb="11" eb="13">
      <t>イチブ</t>
    </rPh>
    <phoneticPr fontId="2"/>
  </si>
  <si>
    <t>サービス提供開始時
(全て)</t>
    <rPh sb="4" eb="6">
      <t>テイキョウ</t>
    </rPh>
    <rPh sb="6" eb="8">
      <t>カイシ</t>
    </rPh>
    <rPh sb="8" eb="9">
      <t>ジ</t>
    </rPh>
    <rPh sb="11" eb="12">
      <t>スベ</t>
    </rPh>
    <phoneticPr fontId="2"/>
  </si>
  <si>
    <t>GLコード</t>
  </si>
  <si>
    <t>卸先の販売単位での請求</t>
    <rPh sb="0" eb="1">
      <t>オロシ</t>
    </rPh>
    <rPh sb="1" eb="2">
      <t>サキ</t>
    </rPh>
    <rPh sb="3" eb="5">
      <t>ハンバイ</t>
    </rPh>
    <rPh sb="5" eb="7">
      <t>タンイ</t>
    </rPh>
    <rPh sb="9" eb="11">
      <t>セイキュウ</t>
    </rPh>
    <phoneticPr fontId="2"/>
  </si>
  <si>
    <t>オペレータによる
料金の変更可否</t>
    <rPh sb="9" eb="11">
      <t>リョウキン</t>
    </rPh>
    <rPh sb="12" eb="14">
      <t>ヘンコウ</t>
    </rPh>
    <rPh sb="14" eb="16">
      <t>カヒ</t>
    </rPh>
    <phoneticPr fontId="2"/>
  </si>
  <si>
    <t>サービス廃止時
(一部)</t>
    <rPh sb="4" eb="6">
      <t>ハイシ</t>
    </rPh>
    <rPh sb="6" eb="7">
      <t>ジ</t>
    </rPh>
    <rPh sb="9" eb="11">
      <t>イチブ</t>
    </rPh>
    <phoneticPr fontId="2"/>
  </si>
  <si>
    <t>〇</t>
  </si>
  <si>
    <t>見た目を大幅に変更</t>
    <rPh sb="0" eb="1">
      <t>ミ</t>
    </rPh>
    <rPh sb="2" eb="3">
      <t>メ</t>
    </rPh>
    <rPh sb="4" eb="6">
      <t>オオハバ</t>
    </rPh>
    <rPh sb="7" eb="9">
      <t>ヘンコウ</t>
    </rPh>
    <phoneticPr fontId="7"/>
  </si>
  <si>
    <t>初月無料</t>
    <rPh sb="0" eb="2">
      <t>ショゲツ</t>
    </rPh>
    <rPh sb="2" eb="4">
      <t>ムリョウ</t>
    </rPh>
    <phoneticPr fontId="2"/>
  </si>
  <si>
    <t>補足
設定者宛の補足事項はここに記入
※画面上に入力欄はなし。</t>
    <rPh sb="0" eb="2">
      <t>ホソク</t>
    </rPh>
    <rPh sb="3" eb="5">
      <t>セッテイ</t>
    </rPh>
    <rPh sb="5" eb="6">
      <t>シャ</t>
    </rPh>
    <rPh sb="6" eb="7">
      <t>アテ</t>
    </rPh>
    <rPh sb="8" eb="10">
      <t>ホソク</t>
    </rPh>
    <rPh sb="10" eb="12">
      <t>ジコウ</t>
    </rPh>
    <rPh sb="16" eb="18">
      <t>キニュウ</t>
    </rPh>
    <phoneticPr fontId="2"/>
  </si>
  <si>
    <t>補足
設定者宛の補足事項はここに記入
※画面上に入力欄はなし。</t>
    <rPh sb="0" eb="2">
      <t>ホソク</t>
    </rPh>
    <rPh sb="3" eb="5">
      <t>セッテイ</t>
    </rPh>
    <rPh sb="5" eb="6">
      <t>シャ</t>
    </rPh>
    <rPh sb="6" eb="7">
      <t>アテ</t>
    </rPh>
    <rPh sb="8" eb="10">
      <t>ホソク</t>
    </rPh>
    <rPh sb="10" eb="12">
      <t>ジコウ</t>
    </rPh>
    <rPh sb="16" eb="18">
      <t>キニュウ</t>
    </rPh>
    <rPh sb="20" eb="23">
      <t>ガメンジョウ</t>
    </rPh>
    <rPh sb="24" eb="26">
      <t>ニュウリョク</t>
    </rPh>
    <rPh sb="26" eb="27">
      <t>ラン</t>
    </rPh>
    <phoneticPr fontId="2"/>
  </si>
  <si>
    <t>firstMonthFree</t>
    <phoneticPr fontId="2"/>
  </si>
  <si>
    <t>FMF0001</t>
  </si>
  <si>
    <t>ヶ月</t>
  </si>
  <si>
    <t>1ヶ月毎</t>
  </si>
  <si>
    <t>1MonthFree</t>
  </si>
  <si>
    <t>本体料金（分割）</t>
    <rPh sb="0" eb="2">
      <t>ホンタイ</t>
    </rPh>
    <rPh sb="2" eb="4">
      <t>リョウキン</t>
    </rPh>
    <rPh sb="5" eb="7">
      <t>ブンカツ</t>
    </rPh>
    <phoneticPr fontId="2"/>
  </si>
  <si>
    <t>splitPayment</t>
  </si>
  <si>
    <t>SP0001</t>
  </si>
  <si>
    <t>定期料金（毎月）</t>
    <rPh sb="0" eb="2">
      <t>テイキ</t>
    </rPh>
    <rPh sb="2" eb="4">
      <t>リョウキン</t>
    </rPh>
    <rPh sb="5" eb="7">
      <t>マイツキ</t>
    </rPh>
    <phoneticPr fontId="2"/>
  </si>
  <si>
    <t>regularPayment</t>
  </si>
  <si>
    <t>RP0001</t>
  </si>
  <si>
    <t>初期費用</t>
    <rPh sb="0" eb="2">
      <t>ショキ</t>
    </rPh>
    <rPh sb="2" eb="4">
      <t>ヒヨウ</t>
    </rPh>
    <phoneticPr fontId="2"/>
  </si>
  <si>
    <t>onetimePayment</t>
  </si>
  <si>
    <t>OP0001</t>
  </si>
  <si>
    <t>なし</t>
  </si>
  <si>
    <t>∞</t>
    <phoneticPr fontId="2"/>
  </si>
  <si>
    <t>商品区分設定</t>
    <rPh sb="0" eb="2">
      <t>ショウヒン</t>
    </rPh>
    <rPh sb="2" eb="4">
      <t>クブン</t>
    </rPh>
    <rPh sb="4" eb="6">
      <t>セッテイ</t>
    </rPh>
    <phoneticPr fontId="2"/>
  </si>
  <si>
    <t>商品設定</t>
    <rPh sb="0" eb="2">
      <t>ショウヒン</t>
    </rPh>
    <rPh sb="2" eb="4">
      <t>セッテイ</t>
    </rPh>
    <phoneticPr fontId="2"/>
  </si>
  <si>
    <t>記入例</t>
    <rPh sb="0" eb="2">
      <t>キニュウ</t>
    </rPh>
    <rPh sb="2" eb="3">
      <t>レイ</t>
    </rPh>
    <phoneticPr fontId="2"/>
  </si>
  <si>
    <t>test_retail_offer</t>
  </si>
  <si>
    <t>ex社防犯システム</t>
    <rPh sb="2" eb="3">
      <t>シャ</t>
    </rPh>
    <rPh sb="3" eb="5">
      <t>ボウハン</t>
    </rPh>
    <phoneticPr fontId="2"/>
  </si>
  <si>
    <t>テスト小売商品</t>
    <rPh sb="3" eb="5">
      <t>コウ</t>
    </rPh>
    <rPh sb="5" eb="7">
      <t>ショウヒン</t>
    </rPh>
    <phoneticPr fontId="2"/>
  </si>
  <si>
    <t>テスト用の小売商品です</t>
    <rPh sb="3" eb="4">
      <t>ヨウ</t>
    </rPh>
    <rPh sb="5" eb="7">
      <t>コウ</t>
    </rPh>
    <rPh sb="7" eb="9">
      <t>ショウヒン</t>
    </rPh>
    <phoneticPr fontId="2"/>
  </si>
  <si>
    <t>channel1, channel2</t>
  </si>
  <si>
    <t>あり</t>
  </si>
  <si>
    <t>あり（初月無料）</t>
    <rPh sb="3" eb="5">
      <t>ショゲツ</t>
    </rPh>
    <rPh sb="5" eb="7">
      <t>ムリョウ</t>
    </rPh>
    <phoneticPr fontId="2"/>
  </si>
  <si>
    <t>初月無料</t>
    <rPh sb="0" eb="2">
      <t>ショゲツ</t>
    </rPh>
    <rPh sb="2" eb="4">
      <t>ムリョウ</t>
    </rPh>
    <phoneticPr fontId="2"/>
  </si>
  <si>
    <t>設定値</t>
    <rPh sb="0" eb="3">
      <t>セッテイチ</t>
    </rPh>
    <phoneticPr fontId="2"/>
  </si>
  <si>
    <t>配送区分</t>
    <rPh sb="0" eb="2">
      <t>ハイソウ</t>
    </rPh>
    <rPh sb="2" eb="4">
      <t>クブン</t>
    </rPh>
    <phoneticPr fontId="3"/>
  </si>
  <si>
    <t>設置あり</t>
    <rPh sb="0" eb="2">
      <t>セッチ</t>
    </rPh>
    <phoneticPr fontId="3"/>
  </si>
  <si>
    <t>商品属性</t>
    <rPh sb="0" eb="2">
      <t>ショウヒン</t>
    </rPh>
    <rPh sb="2" eb="4">
      <t>ゾクセイ</t>
    </rPh>
    <phoneticPr fontId="2"/>
  </si>
  <si>
    <t>サービス表示名</t>
    <rPh sb="4" eb="6">
      <t>ヒョウジ</t>
    </rPh>
    <rPh sb="6" eb="7">
      <t>メイ</t>
    </rPh>
    <phoneticPr fontId="2"/>
  </si>
  <si>
    <t>CONTRACT_SERVICE</t>
  </si>
  <si>
    <t>契約サービス</t>
    <rPh sb="0" eb="2">
      <t>ケイヤク</t>
    </rPh>
    <phoneticPr fontId="3"/>
  </si>
  <si>
    <t>無料期間有無
※ありの場合は、
内容を記入</t>
    <rPh sb="0" eb="2">
      <t>ムリョウ</t>
    </rPh>
    <rPh sb="2" eb="4">
      <t>キカン</t>
    </rPh>
    <rPh sb="4" eb="6">
      <t>ウム</t>
    </rPh>
    <rPh sb="11" eb="13">
      <t>バアイ</t>
    </rPh>
    <rPh sb="16" eb="18">
      <t>ナイヨウ</t>
    </rPh>
    <phoneticPr fontId="2"/>
  </si>
  <si>
    <t>料金設定</t>
    <rPh sb="0" eb="2">
      <t>リョウキン</t>
    </rPh>
    <rPh sb="2" eb="4">
      <t>セッテイ</t>
    </rPh>
    <phoneticPr fontId="2"/>
  </si>
  <si>
    <t>含まれるサービス（サービス情報の設定補助シートより転記）</t>
    <rPh sb="0" eb="1">
      <t>フク</t>
    </rPh>
    <rPh sb="13" eb="15">
      <t>ジョウホウ</t>
    </rPh>
    <rPh sb="16" eb="18">
      <t>セッテイ</t>
    </rPh>
    <rPh sb="18" eb="20">
      <t>ホジョ</t>
    </rPh>
    <rPh sb="25" eb="27">
      <t>テンキ</t>
    </rPh>
    <phoneticPr fontId="2"/>
  </si>
  <si>
    <t>料金設定(一括払い)　※複数ある場合、下記の内容をコピーして利用</t>
    <rPh sb="2" eb="4">
      <t>セッテイ</t>
    </rPh>
    <rPh sb="5" eb="7">
      <t>イッカツ</t>
    </rPh>
    <rPh sb="7" eb="8">
      <t>バラ</t>
    </rPh>
    <rPh sb="12" eb="14">
      <t>フクスウ</t>
    </rPh>
    <rPh sb="16" eb="18">
      <t>バアイ</t>
    </rPh>
    <rPh sb="19" eb="21">
      <t>カキ</t>
    </rPh>
    <rPh sb="22" eb="24">
      <t>ナイヨウ</t>
    </rPh>
    <rPh sb="30" eb="32">
      <t>リヨウ</t>
    </rPh>
    <phoneticPr fontId="2"/>
  </si>
  <si>
    <t>料金設定(定期払い)　※複数ある場合、下記の内容をコピーして利用</t>
    <rPh sb="2" eb="4">
      <t>セッテイ</t>
    </rPh>
    <rPh sb="5" eb="7">
      <t>テイキ</t>
    </rPh>
    <rPh sb="7" eb="8">
      <t>バラ</t>
    </rPh>
    <rPh sb="12" eb="14">
      <t>フクスウ</t>
    </rPh>
    <rPh sb="16" eb="18">
      <t>バアイ</t>
    </rPh>
    <rPh sb="19" eb="21">
      <t>カキ</t>
    </rPh>
    <rPh sb="22" eb="24">
      <t>ナイヨウ</t>
    </rPh>
    <rPh sb="30" eb="32">
      <t>リヨウ</t>
    </rPh>
    <phoneticPr fontId="2"/>
  </si>
  <si>
    <t>料金設定(分割払い)　※複数ある場合、下記の内容をコピーして利用</t>
    <rPh sb="2" eb="4">
      <t>セッテイ</t>
    </rPh>
    <rPh sb="5" eb="7">
      <t>ブンカツ</t>
    </rPh>
    <rPh sb="7" eb="8">
      <t>ハラ</t>
    </rPh>
    <rPh sb="12" eb="14">
      <t>フクスウ</t>
    </rPh>
    <rPh sb="16" eb="18">
      <t>バアイ</t>
    </rPh>
    <rPh sb="19" eb="21">
      <t>カキ</t>
    </rPh>
    <rPh sb="22" eb="24">
      <t>ナイヨウ</t>
    </rPh>
    <rPh sb="30" eb="32">
      <t>リヨウ</t>
    </rPh>
    <phoneticPr fontId="2"/>
  </si>
  <si>
    <t>料金設定(割引き)　※複数ある場合、下記の内容をコピーして利用</t>
    <rPh sb="2" eb="4">
      <t>セッテイ</t>
    </rPh>
    <rPh sb="5" eb="7">
      <t>ワリビキ</t>
    </rPh>
    <rPh sb="11" eb="13">
      <t>フクスウ</t>
    </rPh>
    <rPh sb="15" eb="17">
      <t>バアイ</t>
    </rPh>
    <rPh sb="18" eb="20">
      <t>カキ</t>
    </rPh>
    <rPh sb="21" eb="23">
      <t>ナイヨウ</t>
    </rPh>
    <rPh sb="29" eb="31">
      <t>リヨウ</t>
    </rPh>
    <phoneticPr fontId="2"/>
  </si>
  <si>
    <t>含まれるサービス（サービス情報のヒアリングシートより転記）</t>
    <rPh sb="0" eb="1">
      <t>フク</t>
    </rPh>
    <rPh sb="13" eb="15">
      <t>ジョウホウ</t>
    </rPh>
    <rPh sb="26" eb="28">
      <t>テンキ</t>
    </rPh>
    <phoneticPr fontId="2"/>
  </si>
  <si>
    <t>料金設定</t>
    <rPh sb="2" eb="4">
      <t>セッテイ</t>
    </rPh>
    <phoneticPr fontId="2"/>
  </si>
  <si>
    <t>商品属性詳細</t>
    <rPh sb="0" eb="2">
      <t>ショウヒン</t>
    </rPh>
    <rPh sb="2" eb="4">
      <t>ゾクセイ</t>
    </rPh>
    <rPh sb="4" eb="6">
      <t>ショウサイ</t>
    </rPh>
    <phoneticPr fontId="2"/>
  </si>
  <si>
    <t>ターゲットID</t>
  </si>
  <si>
    <t>不可</t>
    <rPh sb="0" eb="2">
      <t>フカ</t>
    </rPh>
    <phoneticPr fontId="2"/>
  </si>
  <si>
    <t>毎月/12回払い</t>
    <rPh sb="0" eb="2">
      <t>マイツキ</t>
    </rPh>
    <rPh sb="5" eb="6">
      <t>カイ</t>
    </rPh>
    <rPh sb="6" eb="7">
      <t>バラ</t>
    </rPh>
    <phoneticPr fontId="2"/>
  </si>
  <si>
    <t>契約条件</t>
    <rPh sb="0" eb="2">
      <t>ケイヤク</t>
    </rPh>
    <rPh sb="2" eb="4">
      <t>ジョウケン</t>
    </rPh>
    <phoneticPr fontId="2"/>
  </si>
  <si>
    <t>設定シート</t>
    <rPh sb="0" eb="2">
      <t>セッテイ</t>
    </rPh>
    <phoneticPr fontId="7"/>
  </si>
  <si>
    <t>サービスキー情報</t>
  </si>
  <si>
    <t>商品キー情報</t>
    <rPh sb="0" eb="2">
      <t>ショウヒン</t>
    </rPh>
    <phoneticPr fontId="2"/>
  </si>
  <si>
    <t>機能キー情報</t>
    <rPh sb="0" eb="2">
      <t>キノウ</t>
    </rPh>
    <phoneticPr fontId="2"/>
  </si>
  <si>
    <t>商品属性キー情報</t>
    <rPh sb="0" eb="2">
      <t>ショウヒン</t>
    </rPh>
    <rPh sb="2" eb="4">
      <t>ゾクセイ</t>
    </rPh>
    <phoneticPr fontId="2"/>
  </si>
  <si>
    <t>商品適用開始日</t>
    <rPh sb="0" eb="2">
      <t>ショウヒン</t>
    </rPh>
    <rPh sb="2" eb="4">
      <t>テキヨウ</t>
    </rPh>
    <rPh sb="4" eb="6">
      <t>カイシ</t>
    </rPh>
    <rPh sb="6" eb="7">
      <t>ビ</t>
    </rPh>
    <phoneticPr fontId="2"/>
  </si>
  <si>
    <t>料金適用開始日
※設定しない場合は
商品を作成した日付</t>
    <rPh sb="0" eb="2">
      <t>リョウキン</t>
    </rPh>
    <rPh sb="2" eb="4">
      <t>テキヨウ</t>
    </rPh>
    <rPh sb="4" eb="6">
      <t>カイシ</t>
    </rPh>
    <rPh sb="6" eb="7">
      <t>ビ</t>
    </rPh>
    <rPh sb="9" eb="11">
      <t>セッテイ</t>
    </rPh>
    <rPh sb="14" eb="16">
      <t>バアイ</t>
    </rPh>
    <rPh sb="18" eb="20">
      <t>ショウヒン</t>
    </rPh>
    <rPh sb="21" eb="23">
      <t>サクセイ</t>
    </rPh>
    <rPh sb="25" eb="27">
      <t>ヒヅケ</t>
    </rPh>
    <phoneticPr fontId="2"/>
  </si>
  <si>
    <t>料金適用開始日
※設定しない場合は
商品を作成した日付</t>
    <rPh sb="2" eb="4">
      <t>テキヨウ</t>
    </rPh>
    <rPh sb="4" eb="6">
      <t>カイシ</t>
    </rPh>
    <rPh sb="6" eb="7">
      <t>ビ</t>
    </rPh>
    <rPh sb="9" eb="11">
      <t>セッテイ</t>
    </rPh>
    <rPh sb="14" eb="16">
      <t>バアイ</t>
    </rPh>
    <rPh sb="18" eb="20">
      <t>ショウヒン</t>
    </rPh>
    <rPh sb="21" eb="23">
      <t>サクセイ</t>
    </rPh>
    <rPh sb="25" eb="27">
      <t>ヒヅケ</t>
    </rPh>
    <phoneticPr fontId="2"/>
  </si>
  <si>
    <t>商品属性適用開始日
※設定しない場合は
商品を作成した日付</t>
    <rPh sb="0" eb="2">
      <t>ショウヒン</t>
    </rPh>
    <rPh sb="2" eb="4">
      <t>ゾクセイ</t>
    </rPh>
    <rPh sb="4" eb="6">
      <t>テキヨウ</t>
    </rPh>
    <rPh sb="6" eb="8">
      <t>カイシ</t>
    </rPh>
    <rPh sb="8" eb="9">
      <t>ビ</t>
    </rPh>
    <rPh sb="11" eb="13">
      <t>セッテイ</t>
    </rPh>
    <rPh sb="16" eb="18">
      <t>バアイ</t>
    </rPh>
    <rPh sb="20" eb="22">
      <t>ショウヒン</t>
    </rPh>
    <rPh sb="23" eb="25">
      <t>サクセイ</t>
    </rPh>
    <rPh sb="27" eb="29">
      <t>ヒヅケ</t>
    </rPh>
    <phoneticPr fontId="2"/>
  </si>
  <si>
    <t>料金適用終了日</t>
    <rPh sb="2" eb="4">
      <t>テキヨウ</t>
    </rPh>
    <rPh sb="4" eb="7">
      <t>シュウリョウビ</t>
    </rPh>
    <phoneticPr fontId="2"/>
  </si>
  <si>
    <t>商品属性適用終了日</t>
    <rPh sb="0" eb="2">
      <t>ショウヒン</t>
    </rPh>
    <rPh sb="2" eb="4">
      <t>ゾクセイ</t>
    </rPh>
    <rPh sb="4" eb="6">
      <t>テキヨウ</t>
    </rPh>
    <rPh sb="6" eb="9">
      <t>シュウリョウビ</t>
    </rPh>
    <phoneticPr fontId="2"/>
  </si>
  <si>
    <t>商品説明</t>
    <rPh sb="0" eb="2">
      <t>ショウヒン</t>
    </rPh>
    <rPh sb="2" eb="4">
      <t>セツメイ</t>
    </rPh>
    <phoneticPr fontId="2"/>
  </si>
  <si>
    <t>料金説明</t>
    <rPh sb="2" eb="4">
      <t>セツメイ</t>
    </rPh>
    <phoneticPr fontId="2"/>
  </si>
  <si>
    <t>ヘッダ名「契約情報」を「契約条件」に変更
「キー」に関するヘッダ名を「○○キー情報」に変更
「適用開始日」に関するヘッダ名を「○○適用開始日」に変更
「適用終了日」に関するヘッダ名を「○○適用終了日」に変更
「説明」に関するヘッダ名を「○○説明」に変更
「商品属性」が「あり」以外の場合は、「商品属性詳細」がグレーアウトされるように変更</t>
    <rPh sb="3" eb="4">
      <t>メイ</t>
    </rPh>
    <rPh sb="5" eb="7">
      <t>ケイヤク</t>
    </rPh>
    <rPh sb="7" eb="9">
      <t>ジョウホウ</t>
    </rPh>
    <rPh sb="12" eb="14">
      <t>ケイヤク</t>
    </rPh>
    <rPh sb="14" eb="16">
      <t>ジョウケン</t>
    </rPh>
    <rPh sb="18" eb="20">
      <t>ヘンコウ</t>
    </rPh>
    <rPh sb="33" eb="34">
      <t>メイ</t>
    </rPh>
    <rPh sb="49" eb="51">
      <t>テキヨウ</t>
    </rPh>
    <rPh sb="51" eb="53">
      <t>カイシ</t>
    </rPh>
    <rPh sb="53" eb="54">
      <t>ビ</t>
    </rPh>
    <rPh sb="56" eb="57">
      <t>カン</t>
    </rPh>
    <rPh sb="62" eb="63">
      <t>メイ</t>
    </rPh>
    <rPh sb="67" eb="69">
      <t>テキヨウ</t>
    </rPh>
    <rPh sb="69" eb="71">
      <t>カイシ</t>
    </rPh>
    <rPh sb="71" eb="72">
      <t>ビ</t>
    </rPh>
    <rPh sb="74" eb="76">
      <t>ヘンコウ</t>
    </rPh>
    <rPh sb="79" eb="81">
      <t>テキヨウ</t>
    </rPh>
    <rPh sb="81" eb="84">
      <t>シュウリョウビ</t>
    </rPh>
    <rPh sb="86" eb="87">
      <t>カン</t>
    </rPh>
    <rPh sb="92" eb="93">
      <t>メイ</t>
    </rPh>
    <rPh sb="97" eb="99">
      <t>テキヨウ</t>
    </rPh>
    <rPh sb="99" eb="102">
      <t>シュウリョウビ</t>
    </rPh>
    <rPh sb="104" eb="106">
      <t>ヘンコウ</t>
    </rPh>
    <rPh sb="109" eb="111">
      <t>セツメイ</t>
    </rPh>
    <rPh sb="113" eb="114">
      <t>カン</t>
    </rPh>
    <rPh sb="119" eb="120">
      <t>メイ</t>
    </rPh>
    <rPh sb="124" eb="126">
      <t>セツメイ</t>
    </rPh>
    <rPh sb="128" eb="130">
      <t>ヘンコウ</t>
    </rPh>
    <rPh sb="133" eb="135">
      <t>ショウヒン</t>
    </rPh>
    <rPh sb="135" eb="137">
      <t>ゾクセイ</t>
    </rPh>
    <rPh sb="143" eb="145">
      <t>イガイ</t>
    </rPh>
    <rPh sb="146" eb="148">
      <t>バアイ</t>
    </rPh>
    <rPh sb="151" eb="153">
      <t>ショウヒン</t>
    </rPh>
    <rPh sb="153" eb="155">
      <t>ゾクセイ</t>
    </rPh>
    <rPh sb="155" eb="157">
      <t>ショウサイ</t>
    </rPh>
    <rPh sb="171" eb="173">
      <t>ヘンコウ</t>
    </rPh>
    <phoneticPr fontId="7"/>
  </si>
  <si>
    <t>はじめにシート</t>
    <phoneticPr fontId="7"/>
  </si>
  <si>
    <t>&lt;商品概念図&gt;を追加
&lt;商品設定フロー&gt;を追加</t>
    <rPh sb="1" eb="3">
      <t>ショウヒン</t>
    </rPh>
    <rPh sb="3" eb="5">
      <t>ガイネン</t>
    </rPh>
    <rPh sb="5" eb="6">
      <t>ズ</t>
    </rPh>
    <rPh sb="8" eb="10">
      <t>ツイカ</t>
    </rPh>
    <rPh sb="13" eb="15">
      <t>ショウヒン</t>
    </rPh>
    <rPh sb="15" eb="17">
      <t>セッテイ</t>
    </rPh>
    <rPh sb="22" eb="24">
      <t>ツイカ</t>
    </rPh>
    <phoneticPr fontId="7"/>
  </si>
  <si>
    <t>＜商品概念図＞</t>
    <rPh sb="1" eb="3">
      <t>ショウヒン</t>
    </rPh>
    <rPh sb="3" eb="6">
      <t>ガイネンズ</t>
    </rPh>
    <phoneticPr fontId="2"/>
  </si>
  <si>
    <t>＜商品作成フロー＞</t>
    <rPh sb="1" eb="3">
      <t>ショウヒン</t>
    </rPh>
    <rPh sb="3" eb="5">
      <t>サクセイ</t>
    </rPh>
    <phoneticPr fontId="2"/>
  </si>
  <si>
    <t>1.2.1</t>
    <phoneticPr fontId="7"/>
  </si>
  <si>
    <t>■設定補助シート</t>
    <rPh sb="1" eb="3">
      <t>セッテイ</t>
    </rPh>
    <rPh sb="3" eb="5">
      <t>ホジョ</t>
    </rPh>
    <phoneticPr fontId="18"/>
  </si>
  <si>
    <t>■説明</t>
    <rPh sb="1" eb="3">
      <t>セツメイ</t>
    </rPh>
    <phoneticPr fontId="18"/>
  </si>
  <si>
    <t>ヘッダー名（UIで表示されるモノは参考リンクあり）</t>
    <rPh sb="4" eb="5">
      <t>メイ</t>
    </rPh>
    <rPh sb="9" eb="11">
      <t>ヒョウジ</t>
    </rPh>
    <rPh sb="17" eb="19">
      <t>サンコウ</t>
    </rPh>
    <phoneticPr fontId="18"/>
  </si>
  <si>
    <t>概要</t>
    <rPh sb="0" eb="2">
      <t>ガイヨウ</t>
    </rPh>
    <phoneticPr fontId="18"/>
  </si>
  <si>
    <t>設定値</t>
    <rPh sb="0" eb="3">
      <t>セッテイチ</t>
    </rPh>
    <phoneticPr fontId="18"/>
  </si>
  <si>
    <t>備考</t>
    <rPh sb="0" eb="2">
      <t>ビコウ</t>
    </rPh>
    <phoneticPr fontId="18"/>
  </si>
  <si>
    <t>卸/小売</t>
    <rPh sb="0" eb="1">
      <t>オロシ</t>
    </rPh>
    <rPh sb="2" eb="4">
      <t>コウリ</t>
    </rPh>
    <phoneticPr fontId="18"/>
  </si>
  <si>
    <t>このヒアリングシートの商品が卸商品なのか、小売商品なのかを選択する</t>
    <phoneticPr fontId="18"/>
  </si>
  <si>
    <t>小売商品
卸商品</t>
    <rPh sb="0" eb="2">
      <t>コウリ</t>
    </rPh>
    <rPh sb="2" eb="4">
      <t>ショウヒン</t>
    </rPh>
    <rPh sb="5" eb="6">
      <t>オロシ</t>
    </rPh>
    <rPh sb="6" eb="8">
      <t>ショウヒン</t>
    </rPh>
    <phoneticPr fontId="18"/>
  </si>
  <si>
    <t>卸商品の場合は、サプライヤ企業名も記入する</t>
    <rPh sb="0" eb="1">
      <t>オロシ</t>
    </rPh>
    <rPh sb="1" eb="3">
      <t>ショウヒン</t>
    </rPh>
    <rPh sb="4" eb="6">
      <t>バアイ</t>
    </rPh>
    <rPh sb="13" eb="15">
      <t>キギョウ</t>
    </rPh>
    <rPh sb="15" eb="16">
      <t>メイ</t>
    </rPh>
    <rPh sb="17" eb="19">
      <t>キニュウ</t>
    </rPh>
    <phoneticPr fontId="18"/>
  </si>
  <si>
    <t>サプライヤ企業名</t>
    <rPh sb="5" eb="7">
      <t>キギョウ</t>
    </rPh>
    <rPh sb="7" eb="8">
      <t>メイ</t>
    </rPh>
    <phoneticPr fontId="18"/>
  </si>
  <si>
    <t>卸商品の場合、サプライヤ企業名を記入する</t>
    <phoneticPr fontId="18"/>
  </si>
  <si>
    <t>指定なし</t>
    <rPh sb="0" eb="2">
      <t>シテイ</t>
    </rPh>
    <phoneticPr fontId="18"/>
  </si>
  <si>
    <t>卸商品の場合のみ記入する</t>
    <phoneticPr fontId="18"/>
  </si>
  <si>
    <t>商品キー情報</t>
    <rPh sb="0" eb="2">
      <t>ショウヒン</t>
    </rPh>
    <phoneticPr fontId="18"/>
  </si>
  <si>
    <t>商品を指すキー情報</t>
    <rPh sb="0" eb="2">
      <t>ショウヒン</t>
    </rPh>
    <rPh sb="3" eb="4">
      <t>サ</t>
    </rPh>
    <phoneticPr fontId="18"/>
  </si>
  <si>
    <t>半角英数字とハイフンとアンダーバー</t>
    <phoneticPr fontId="18"/>
  </si>
  <si>
    <t>例）「supplementaryProduct」
テナント内で一意であること</t>
    <rPh sb="0" eb="1">
      <t>レイ</t>
    </rPh>
    <rPh sb="29" eb="30">
      <t>ナイ</t>
    </rPh>
    <rPh sb="31" eb="33">
      <t>イチイ</t>
    </rPh>
    <phoneticPr fontId="18"/>
  </si>
  <si>
    <t>UI上に表示と、請求書に記載する商品の名称</t>
    <rPh sb="2" eb="3">
      <t>ジョウ</t>
    </rPh>
    <rPh sb="4" eb="6">
      <t>ヒョウジ</t>
    </rPh>
    <rPh sb="8" eb="11">
      <t>セイキュウショ</t>
    </rPh>
    <rPh sb="12" eb="14">
      <t>キサイ</t>
    </rPh>
    <rPh sb="16" eb="18">
      <t>ショウヒン</t>
    </rPh>
    <rPh sb="19" eb="21">
      <t>メイショウ</t>
    </rPh>
    <phoneticPr fontId="18"/>
  </si>
  <si>
    <t>文字、数字、記号</t>
    <rPh sb="0" eb="2">
      <t>モジ</t>
    </rPh>
    <rPh sb="3" eb="5">
      <t>スウジ</t>
    </rPh>
    <rPh sb="6" eb="8">
      <t>キゴウ</t>
    </rPh>
    <phoneticPr fontId="18"/>
  </si>
  <si>
    <t>例）「補足資料用商品」</t>
    <rPh sb="0" eb="1">
      <t>レイ</t>
    </rPh>
    <rPh sb="3" eb="5">
      <t>ホソク</t>
    </rPh>
    <rPh sb="5" eb="7">
      <t>シリョウ</t>
    </rPh>
    <rPh sb="7" eb="8">
      <t>ヨウ</t>
    </rPh>
    <rPh sb="8" eb="10">
      <t>ショウヒン</t>
    </rPh>
    <phoneticPr fontId="18"/>
  </si>
  <si>
    <t>UI上に表示される商品の名称</t>
    <rPh sb="2" eb="3">
      <t>ジョウ</t>
    </rPh>
    <rPh sb="4" eb="6">
      <t>ヒョウジ</t>
    </rPh>
    <rPh sb="9" eb="11">
      <t>ショウヒン</t>
    </rPh>
    <rPh sb="12" eb="14">
      <t>メイショウ</t>
    </rPh>
    <phoneticPr fontId="18"/>
  </si>
  <si>
    <t>例）「補足資料用商品(内部名称)」</t>
    <rPh sb="0" eb="1">
      <t>レイ</t>
    </rPh>
    <rPh sb="3" eb="5">
      <t>ホソク</t>
    </rPh>
    <rPh sb="5" eb="8">
      <t>シリョウヨウ</t>
    </rPh>
    <rPh sb="8" eb="10">
      <t>ショウヒン</t>
    </rPh>
    <rPh sb="11" eb="13">
      <t>ナイブ</t>
    </rPh>
    <rPh sb="13" eb="15">
      <t>メイショウ</t>
    </rPh>
    <phoneticPr fontId="18"/>
  </si>
  <si>
    <t>UI上に表示される商品の説明</t>
    <rPh sb="2" eb="3">
      <t>ジョウ</t>
    </rPh>
    <rPh sb="4" eb="6">
      <t>ヒョウジ</t>
    </rPh>
    <rPh sb="9" eb="11">
      <t>ショウヒン</t>
    </rPh>
    <rPh sb="12" eb="14">
      <t>セツメイ</t>
    </rPh>
    <phoneticPr fontId="18"/>
  </si>
  <si>
    <t>例）「補足資料用のサンプル商品です」</t>
    <rPh sb="0" eb="1">
      <t>レイ</t>
    </rPh>
    <rPh sb="3" eb="5">
      <t>ホソク</t>
    </rPh>
    <rPh sb="5" eb="8">
      <t>シリョウヨウ</t>
    </rPh>
    <rPh sb="13" eb="15">
      <t>ショウヒン</t>
    </rPh>
    <phoneticPr fontId="18"/>
  </si>
  <si>
    <t>商品適用開始日</t>
    <rPh sb="0" eb="2">
      <t>ショウヒン</t>
    </rPh>
    <rPh sb="2" eb="4">
      <t>テキヨウ</t>
    </rPh>
    <rPh sb="4" eb="6">
      <t>カイシ</t>
    </rPh>
    <rPh sb="6" eb="7">
      <t>ビ</t>
    </rPh>
    <phoneticPr fontId="18"/>
  </si>
  <si>
    <t>商品の適用開始日</t>
    <rPh sb="0" eb="2">
      <t>ショウヒン</t>
    </rPh>
    <rPh sb="3" eb="5">
      <t>テキヨウ</t>
    </rPh>
    <rPh sb="5" eb="7">
      <t>カイシ</t>
    </rPh>
    <rPh sb="7" eb="8">
      <t>ビ</t>
    </rPh>
    <phoneticPr fontId="18"/>
  </si>
  <si>
    <t>yyyy-mm-dd</t>
    <phoneticPr fontId="18"/>
  </si>
  <si>
    <t>例）「2021-07-15」
先の日付を入力するとその日までは適用されない</t>
    <rPh sb="0" eb="1">
      <t>レイ</t>
    </rPh>
    <phoneticPr fontId="18"/>
  </si>
  <si>
    <t>商品の販売ができるチャネル</t>
    <rPh sb="0" eb="2">
      <t>ショウヒン</t>
    </rPh>
    <rPh sb="3" eb="5">
      <t>ハンバイ</t>
    </rPh>
    <phoneticPr fontId="18"/>
  </si>
  <si>
    <t>チャネル名</t>
    <rPh sb="4" eb="5">
      <t>メイ</t>
    </rPh>
    <phoneticPr fontId="18"/>
  </si>
  <si>
    <t>例）「SALES」
各商品最低でも1つは設定が必要
複数設定可能</t>
    <rPh sb="0" eb="1">
      <t>レイ</t>
    </rPh>
    <phoneticPr fontId="18"/>
  </si>
  <si>
    <t>購入画面にて商品を絞り込むためのカテゴリ</t>
    <rPh sb="0" eb="2">
      <t>コウニュウ</t>
    </rPh>
    <rPh sb="2" eb="4">
      <t>ガメン</t>
    </rPh>
    <rPh sb="6" eb="8">
      <t>ショウヒン</t>
    </rPh>
    <rPh sb="9" eb="10">
      <t>シボ</t>
    </rPh>
    <rPh sb="11" eb="12">
      <t>コ</t>
    </rPh>
    <phoneticPr fontId="18"/>
  </si>
  <si>
    <t>カテゴリ名</t>
    <rPh sb="4" eb="5">
      <t>メイ</t>
    </rPh>
    <phoneticPr fontId="18"/>
  </si>
  <si>
    <t>例）「DEMO」
購入商品選択画面にて、チェックボックスでカテゴリの絞込みができる
複数設定可能
事前にテナントにカテゴリを追加する必要あり</t>
    <rPh sb="0" eb="1">
      <t>レイ</t>
    </rPh>
    <rPh sb="9" eb="11">
      <t>コウニュウ</t>
    </rPh>
    <rPh sb="11" eb="13">
      <t>ショウヒン</t>
    </rPh>
    <rPh sb="13" eb="15">
      <t>センタク</t>
    </rPh>
    <rPh sb="15" eb="17">
      <t>ガメン</t>
    </rPh>
    <rPh sb="34" eb="36">
      <t>シボリコ</t>
    </rPh>
    <rPh sb="49" eb="51">
      <t>ジゼン</t>
    </rPh>
    <rPh sb="62" eb="64">
      <t>ツイカ</t>
    </rPh>
    <rPh sb="66" eb="68">
      <t>ヒツヨウ</t>
    </rPh>
    <phoneticPr fontId="18"/>
  </si>
  <si>
    <t>大量注文の可不可</t>
    <rPh sb="0" eb="2">
      <t>タイリョウ</t>
    </rPh>
    <rPh sb="2" eb="4">
      <t>チュウモン</t>
    </rPh>
    <rPh sb="5" eb="8">
      <t>カフカ</t>
    </rPh>
    <phoneticPr fontId="18"/>
  </si>
  <si>
    <t>可
不可</t>
    <rPh sb="0" eb="1">
      <t>カ</t>
    </rPh>
    <rPh sb="2" eb="4">
      <t>フカ</t>
    </rPh>
    <phoneticPr fontId="18"/>
  </si>
  <si>
    <t>「可」を選択した商品は、注文数の編集ボタンが表示される
同じ内容の注文を一度に複数行う可能性のある商品は可能とする</t>
    <rPh sb="1" eb="2">
      <t>カ</t>
    </rPh>
    <rPh sb="4" eb="6">
      <t>センタク</t>
    </rPh>
    <rPh sb="8" eb="10">
      <t>ショウヒン</t>
    </rPh>
    <rPh sb="12" eb="15">
      <t>チュウモンスウ</t>
    </rPh>
    <rPh sb="16" eb="18">
      <t>ヘンシュウ</t>
    </rPh>
    <rPh sb="22" eb="24">
      <t>ヒョウジ</t>
    </rPh>
    <phoneticPr fontId="18"/>
  </si>
  <si>
    <t>購入商品選択画面にて表示される商品イメージの有無</t>
    <rPh sb="0" eb="2">
      <t>コウニュウ</t>
    </rPh>
    <rPh sb="2" eb="4">
      <t>ショウヒン</t>
    </rPh>
    <rPh sb="4" eb="6">
      <t>センタク</t>
    </rPh>
    <rPh sb="6" eb="8">
      <t>ガメン</t>
    </rPh>
    <rPh sb="10" eb="12">
      <t>ヒョウジ</t>
    </rPh>
    <rPh sb="15" eb="17">
      <t>ショウヒン</t>
    </rPh>
    <rPh sb="22" eb="24">
      <t>ウム</t>
    </rPh>
    <phoneticPr fontId="18"/>
  </si>
  <si>
    <t>あり
なし</t>
    <phoneticPr fontId="18"/>
  </si>
  <si>
    <t>設定する画像については設定者に別添えをすること
設定するファイルの名称は日本語使用不可</t>
    <phoneticPr fontId="18"/>
  </si>
  <si>
    <t>商品に添付するファイル</t>
    <rPh sb="0" eb="2">
      <t>ショウヒン</t>
    </rPh>
    <rPh sb="3" eb="5">
      <t>テンプ</t>
    </rPh>
    <phoneticPr fontId="18"/>
  </si>
  <si>
    <t>あり/なし</t>
  </si>
  <si>
    <t>例）「あり」
小売商品画面、オーダ画面からダウンロードが可能な添付ファイル
設定するファイルについては設定者に別添えをすること
設定するファイルの名称は日本語使用不可</t>
    <rPh sb="0" eb="1">
      <t>レイ</t>
    </rPh>
    <rPh sb="7" eb="9">
      <t>コウリ</t>
    </rPh>
    <rPh sb="9" eb="11">
      <t>ショウヒン</t>
    </rPh>
    <rPh sb="11" eb="13">
      <t>ガメン</t>
    </rPh>
    <rPh sb="17" eb="19">
      <t>ガメン</t>
    </rPh>
    <rPh sb="28" eb="30">
      <t>カノウ</t>
    </rPh>
    <rPh sb="31" eb="33">
      <t>テンプ</t>
    </rPh>
    <rPh sb="64" eb="66">
      <t>セッテイ</t>
    </rPh>
    <rPh sb="73" eb="75">
      <t>メイショウ</t>
    </rPh>
    <rPh sb="76" eb="79">
      <t>ニホンゴ</t>
    </rPh>
    <rPh sb="79" eb="81">
      <t>シヨウ</t>
    </rPh>
    <rPh sb="81" eb="83">
      <t>フカ</t>
    </rPh>
    <phoneticPr fontId="18"/>
  </si>
  <si>
    <t>依存関係の有無と仕様を記載</t>
    <rPh sb="0" eb="2">
      <t>イゾン</t>
    </rPh>
    <rPh sb="2" eb="4">
      <t>カンケイ</t>
    </rPh>
    <rPh sb="5" eb="7">
      <t>ウム</t>
    </rPh>
    <rPh sb="8" eb="10">
      <t>シヨウ</t>
    </rPh>
    <rPh sb="11" eb="13">
      <t>キサイ</t>
    </rPh>
    <phoneticPr fontId="18"/>
  </si>
  <si>
    <t>依存関係の仕様
なし</t>
    <rPh sb="0" eb="2">
      <t>イゾン</t>
    </rPh>
    <rPh sb="2" eb="4">
      <t>カンケイ</t>
    </rPh>
    <rPh sb="5" eb="7">
      <t>シヨウ</t>
    </rPh>
    <phoneticPr fontId="18"/>
  </si>
  <si>
    <t>例）「機器ありの場合に「補足資料サービスB」サービスを表示する」」</t>
    <rPh sb="0" eb="1">
      <t>レイ</t>
    </rPh>
    <phoneticPr fontId="18"/>
  </si>
  <si>
    <t>無料期間有無</t>
    <rPh sb="0" eb="2">
      <t>ムリョウ</t>
    </rPh>
    <rPh sb="2" eb="4">
      <t>キカン</t>
    </rPh>
    <rPh sb="4" eb="6">
      <t>ウム</t>
    </rPh>
    <phoneticPr fontId="18"/>
  </si>
  <si>
    <t>無料期間の有無と仕様を記載</t>
    <rPh sb="0" eb="2">
      <t>ムリョウ</t>
    </rPh>
    <rPh sb="2" eb="4">
      <t>キカン</t>
    </rPh>
    <rPh sb="5" eb="7">
      <t>ウム</t>
    </rPh>
    <rPh sb="8" eb="10">
      <t>シヨウ</t>
    </rPh>
    <rPh sb="11" eb="13">
      <t>キサイ</t>
    </rPh>
    <phoneticPr fontId="18"/>
  </si>
  <si>
    <t>無料期間の仕様
なし</t>
    <rPh sb="0" eb="2">
      <t>ムリョウ</t>
    </rPh>
    <rPh sb="2" eb="4">
      <t>キカン</t>
    </rPh>
    <rPh sb="5" eb="7">
      <t>シヨウ</t>
    </rPh>
    <phoneticPr fontId="18"/>
  </si>
  <si>
    <t>例）「初月無料」</t>
    <rPh sb="0" eb="1">
      <t>レイ</t>
    </rPh>
    <rPh sb="3" eb="5">
      <t>ショゲツ</t>
    </rPh>
    <rPh sb="5" eb="7">
      <t>ムリョウ</t>
    </rPh>
    <phoneticPr fontId="18"/>
  </si>
  <si>
    <t>商品属性</t>
    <rPh sb="0" eb="2">
      <t>ショウヒン</t>
    </rPh>
    <rPh sb="2" eb="4">
      <t>ゾクセイ</t>
    </rPh>
    <phoneticPr fontId="18"/>
  </si>
  <si>
    <t>商品属性の有無を記載</t>
    <rPh sb="0" eb="2">
      <t>ショウヒン</t>
    </rPh>
    <rPh sb="2" eb="4">
      <t>ゾクセイ</t>
    </rPh>
    <rPh sb="5" eb="7">
      <t>ウム</t>
    </rPh>
    <rPh sb="8" eb="10">
      <t>キサイ</t>
    </rPh>
    <phoneticPr fontId="18"/>
  </si>
  <si>
    <t>例）「あり」
ありの場合は同シートの下部にある「■商品属性詳細」に内容を記載
事前にテナントに商品属性を追加する必要あり</t>
    <rPh sb="0" eb="1">
      <t>レイ</t>
    </rPh>
    <rPh sb="10" eb="12">
      <t>バアイ</t>
    </rPh>
    <rPh sb="13" eb="14">
      <t>ドウ</t>
    </rPh>
    <rPh sb="18" eb="20">
      <t>カブ</t>
    </rPh>
    <rPh sb="25" eb="27">
      <t>ショウヒン</t>
    </rPh>
    <rPh sb="27" eb="29">
      <t>ゾクセイ</t>
    </rPh>
    <rPh sb="29" eb="31">
      <t>ショウサイ</t>
    </rPh>
    <rPh sb="33" eb="35">
      <t>ナイヨウ</t>
    </rPh>
    <rPh sb="36" eb="38">
      <t>キサイ</t>
    </rPh>
    <phoneticPr fontId="18"/>
  </si>
  <si>
    <t>商品に含めるサービスのキー情報</t>
    <rPh sb="0" eb="2">
      <t>ショウヒン</t>
    </rPh>
    <rPh sb="3" eb="4">
      <t>フク</t>
    </rPh>
    <phoneticPr fontId="18"/>
  </si>
  <si>
    <t>半角英数字とハイフンとアンダーバー</t>
  </si>
  <si>
    <t>例）「supplementaryServiceA」
サービスの設定補助シートの記入情報から転記すること</t>
    <rPh sb="0" eb="1">
      <t>レイ</t>
    </rPh>
    <phoneticPr fontId="18"/>
  </si>
  <si>
    <t>商品に含めるサービスに名称</t>
    <rPh sb="0" eb="2">
      <t>ショウヒン</t>
    </rPh>
    <rPh sb="3" eb="4">
      <t>フク</t>
    </rPh>
    <rPh sb="11" eb="13">
      <t>メイショウ</t>
    </rPh>
    <phoneticPr fontId="18"/>
  </si>
  <si>
    <t>例）「補足資料用サービスA」
サービスの設定補助シートの記入情報から転記すること</t>
    <rPh sb="0" eb="1">
      <t>レイ</t>
    </rPh>
    <rPh sb="7" eb="8">
      <t>ヨウ</t>
    </rPh>
    <rPh sb="20" eb="22">
      <t>セッテイ</t>
    </rPh>
    <rPh sb="22" eb="24">
      <t>ホジョ</t>
    </rPh>
    <phoneticPr fontId="18"/>
  </si>
  <si>
    <t>商品属性キー情報</t>
    <rPh sb="0" eb="2">
      <t>ショウヒン</t>
    </rPh>
    <rPh sb="2" eb="4">
      <t>ゾクセイ</t>
    </rPh>
    <rPh sb="6" eb="8">
      <t>ジョウホウ</t>
    </rPh>
    <phoneticPr fontId="18"/>
  </si>
  <si>
    <t>商品に追加する属性の名称</t>
    <rPh sb="0" eb="2">
      <t>ショウヒン</t>
    </rPh>
    <rPh sb="3" eb="5">
      <t>ツイカ</t>
    </rPh>
    <rPh sb="7" eb="9">
      <t>ゾクセイ</t>
    </rPh>
    <rPh sb="10" eb="12">
      <t>メイショウ</t>
    </rPh>
    <phoneticPr fontId="18"/>
  </si>
  <si>
    <t>テナントに設定済みの商品属性から選択</t>
    <rPh sb="5" eb="7">
      <t>セッテイ</t>
    </rPh>
    <rPh sb="7" eb="8">
      <t>ズ</t>
    </rPh>
    <rPh sb="10" eb="12">
      <t>ショウヒン</t>
    </rPh>
    <rPh sb="12" eb="14">
      <t>ゾクセイ</t>
    </rPh>
    <rPh sb="16" eb="18">
      <t>センタク</t>
    </rPh>
    <phoneticPr fontId="18"/>
  </si>
  <si>
    <t>例）「ターゲットID」
テナントへの事前設定が必要</t>
    <rPh sb="0" eb="1">
      <t>レイ</t>
    </rPh>
    <rPh sb="18" eb="20">
      <t>ジゼン</t>
    </rPh>
    <rPh sb="20" eb="22">
      <t>セッテイ</t>
    </rPh>
    <rPh sb="23" eb="25">
      <t>ヒツヨウ</t>
    </rPh>
    <phoneticPr fontId="18"/>
  </si>
  <si>
    <t>商品に追加する属性の設定値</t>
    <rPh sb="0" eb="2">
      <t>ショウヒン</t>
    </rPh>
    <rPh sb="3" eb="5">
      <t>ツイカ</t>
    </rPh>
    <rPh sb="7" eb="9">
      <t>ゾクセイ</t>
    </rPh>
    <rPh sb="10" eb="13">
      <t>セッテイチ</t>
    </rPh>
    <phoneticPr fontId="18"/>
  </si>
  <si>
    <t>例）「123456789」
システムに影響を与えることはないため文字の指定はなし</t>
    <rPh sb="0" eb="1">
      <t>レイ</t>
    </rPh>
    <rPh sb="19" eb="21">
      <t>エイキョウ</t>
    </rPh>
    <rPh sb="22" eb="23">
      <t>アタ</t>
    </rPh>
    <rPh sb="32" eb="34">
      <t>モジ</t>
    </rPh>
    <rPh sb="35" eb="37">
      <t>シテイ</t>
    </rPh>
    <phoneticPr fontId="18"/>
  </si>
  <si>
    <t>商品に追加する属性の適用開始日</t>
    <rPh sb="0" eb="2">
      <t>ショウヒン</t>
    </rPh>
    <rPh sb="3" eb="5">
      <t>ツイカ</t>
    </rPh>
    <rPh sb="7" eb="9">
      <t>ゾクセイ</t>
    </rPh>
    <rPh sb="10" eb="12">
      <t>テキヨウ</t>
    </rPh>
    <rPh sb="12" eb="14">
      <t>カイシ</t>
    </rPh>
    <rPh sb="14" eb="15">
      <t>ビ</t>
    </rPh>
    <phoneticPr fontId="18"/>
  </si>
  <si>
    <t>例）「2021-07-15」
デフォルトでは当日が設定される
未来日付にすると商品属性の適用がその日まで保留される</t>
    <rPh sb="0" eb="1">
      <t>レイ</t>
    </rPh>
    <rPh sb="22" eb="24">
      <t>トウジツ</t>
    </rPh>
    <rPh sb="25" eb="27">
      <t>セッテイ</t>
    </rPh>
    <rPh sb="31" eb="33">
      <t>ミライ</t>
    </rPh>
    <rPh sb="33" eb="35">
      <t>ヒヅケ</t>
    </rPh>
    <rPh sb="39" eb="41">
      <t>ショウヒン</t>
    </rPh>
    <rPh sb="41" eb="43">
      <t>ゾクセイ</t>
    </rPh>
    <rPh sb="44" eb="46">
      <t>テキヨウ</t>
    </rPh>
    <rPh sb="49" eb="50">
      <t>ヒ</t>
    </rPh>
    <rPh sb="52" eb="54">
      <t>ホリュウ</t>
    </rPh>
    <phoneticPr fontId="18"/>
  </si>
  <si>
    <t>商品に追加する属性の適用終了日</t>
    <rPh sb="0" eb="2">
      <t>ショウヒン</t>
    </rPh>
    <rPh sb="3" eb="5">
      <t>ツイカ</t>
    </rPh>
    <rPh sb="7" eb="9">
      <t>ゾクセイ</t>
    </rPh>
    <rPh sb="10" eb="12">
      <t>テキヨウ</t>
    </rPh>
    <rPh sb="12" eb="15">
      <t>シュウリョウビ</t>
    </rPh>
    <phoneticPr fontId="18"/>
  </si>
  <si>
    <t>デフォルトでは空白に設定される</t>
    <rPh sb="7" eb="9">
      <t>クウハク</t>
    </rPh>
    <rPh sb="10" eb="12">
      <t>セッテイ</t>
    </rPh>
    <phoneticPr fontId="18"/>
  </si>
  <si>
    <t>■商品名(請求書表示名)</t>
    <phoneticPr fontId="18"/>
  </si>
  <si>
    <t>■内部で使用する名称</t>
    <phoneticPr fontId="18"/>
  </si>
  <si>
    <t>■商品説明</t>
    <rPh sb="1" eb="3">
      <t>ショウヒン</t>
    </rPh>
    <rPh sb="3" eb="5">
      <t>セツメイ</t>
    </rPh>
    <phoneticPr fontId="18"/>
  </si>
  <si>
    <t>■割り当てチャネル</t>
    <rPh sb="1" eb="2">
      <t>ワ</t>
    </rPh>
    <rPh sb="3" eb="4">
      <t>ア</t>
    </rPh>
    <phoneticPr fontId="18"/>
  </si>
  <si>
    <t>■製品カテゴリ</t>
    <rPh sb="1" eb="3">
      <t>セイヒン</t>
    </rPh>
    <phoneticPr fontId="18"/>
  </si>
  <si>
    <t>■大量注文</t>
    <rPh sb="1" eb="3">
      <t>タイリョウ</t>
    </rPh>
    <rPh sb="3" eb="5">
      <t>チュウモン</t>
    </rPh>
    <phoneticPr fontId="18"/>
  </si>
  <si>
    <t>■製品画像</t>
    <rPh sb="1" eb="3">
      <t>セイヒン</t>
    </rPh>
    <rPh sb="3" eb="5">
      <t>ガゾウ</t>
    </rPh>
    <phoneticPr fontId="18"/>
  </si>
  <si>
    <t>■契約条件</t>
    <rPh sb="1" eb="3">
      <t>ケイヤク</t>
    </rPh>
    <rPh sb="3" eb="5">
      <t>ジョウケン</t>
    </rPh>
    <phoneticPr fontId="18"/>
  </si>
  <si>
    <t>■依存関係</t>
    <rPh sb="1" eb="3">
      <t>イゾン</t>
    </rPh>
    <rPh sb="3" eb="5">
      <t>カンケイ</t>
    </rPh>
    <phoneticPr fontId="18"/>
  </si>
  <si>
    <t>■サービスキー情報</t>
  </si>
  <si>
    <t>■サービス表示名</t>
    <rPh sb="5" eb="7">
      <t>ヒョウジ</t>
    </rPh>
    <rPh sb="7" eb="8">
      <t>メイ</t>
    </rPh>
    <phoneticPr fontId="18"/>
  </si>
  <si>
    <t>■設定値</t>
    <rPh sb="1" eb="4">
      <t>セッテイチ</t>
    </rPh>
    <phoneticPr fontId="18"/>
  </si>
  <si>
    <t>■商品属性適用開始日</t>
    <rPh sb="1" eb="3">
      <t>ショウヒン</t>
    </rPh>
    <rPh sb="3" eb="5">
      <t>ゾクセイ</t>
    </rPh>
    <rPh sb="5" eb="7">
      <t>テキヨウ</t>
    </rPh>
    <rPh sb="7" eb="9">
      <t>カイシ</t>
    </rPh>
    <rPh sb="9" eb="10">
      <t>ビ</t>
    </rPh>
    <phoneticPr fontId="18"/>
  </si>
  <si>
    <t>■商品属性適用終了日</t>
    <rPh sb="1" eb="3">
      <t>ショウヒン</t>
    </rPh>
    <rPh sb="3" eb="5">
      <t>ゾクセイ</t>
    </rPh>
    <rPh sb="5" eb="7">
      <t>テキヨウ</t>
    </rPh>
    <rPh sb="7" eb="10">
      <t>シュウリョウビ</t>
    </rPh>
    <phoneticPr fontId="18"/>
  </si>
  <si>
    <t>■商品キー情報</t>
    <phoneticPr fontId="18"/>
  </si>
  <si>
    <t>■商品適用開始日</t>
    <phoneticPr fontId="18"/>
  </si>
  <si>
    <t>■サービスキー情報</t>
    <rPh sb="7" eb="9">
      <t>ジョウホウ</t>
    </rPh>
    <phoneticPr fontId="18"/>
  </si>
  <si>
    <t>■商品属性キー情報</t>
    <rPh sb="1" eb="3">
      <t>ショウヒン</t>
    </rPh>
    <rPh sb="3" eb="5">
      <t>ゾクセイ</t>
    </rPh>
    <rPh sb="7" eb="9">
      <t>ジョウホウ</t>
    </rPh>
    <phoneticPr fontId="18"/>
  </si>
  <si>
    <t>■補足資料■はこちら↓</t>
    <rPh sb="1" eb="3">
      <t>ホソク</t>
    </rPh>
    <rPh sb="3" eb="5">
      <t>シリョウ</t>
    </rPh>
    <phoneticPr fontId="2"/>
  </si>
  <si>
    <t>オペレータによる料金の変更可否
※画面イメージはこちら↓</t>
    <rPh sb="8" eb="10">
      <t>リョウキン</t>
    </rPh>
    <rPh sb="11" eb="13">
      <t>ヘンコウ</t>
    </rPh>
    <rPh sb="13" eb="15">
      <t>カヒ</t>
    </rPh>
    <rPh sb="17" eb="19">
      <t>ガメン</t>
    </rPh>
    <phoneticPr fontId="2"/>
  </si>
  <si>
    <t>1.2.2</t>
    <phoneticPr fontId="7"/>
  </si>
  <si>
    <t>補足資料（【設定シート】説明_設定者用）へのリンクを追加</t>
    <phoneticPr fontId="7"/>
  </si>
  <si>
    <t>（参考）画面イメージへのリンクを追加</t>
    <rPh sb="1" eb="3">
      <t>サンコウ</t>
    </rPh>
    <rPh sb="4" eb="6">
      <t>ガメン</t>
    </rPh>
    <rPh sb="16" eb="18">
      <t>ツイカ</t>
    </rPh>
    <phoneticPr fontId="7"/>
  </si>
  <si>
    <t>（参考）画面イメージ</t>
    <rPh sb="1" eb="3">
      <t>サンコウ</t>
    </rPh>
    <rPh sb="4" eb="6">
      <t>ガメン</t>
    </rPh>
    <phoneticPr fontId="7"/>
  </si>
  <si>
    <t>設定シートへのリンクを追加</t>
    <rPh sb="0" eb="2">
      <t>セッテイ</t>
    </rPh>
    <rPh sb="11" eb="13">
      <t>ツイカ</t>
    </rPh>
    <phoneticPr fontId="7"/>
  </si>
  <si>
    <t>【設定シート】説明_オペレータ用</t>
    <phoneticPr fontId="7"/>
  </si>
  <si>
    <t>新規追加（補足資料から設定補助シートへマージ）</t>
    <rPh sb="0" eb="2">
      <t>シンキ</t>
    </rPh>
    <rPh sb="2" eb="4">
      <t>ツイカ</t>
    </rPh>
    <rPh sb="5" eb="7">
      <t>ホソク</t>
    </rPh>
    <rPh sb="7" eb="9">
      <t>シリョウ</t>
    </rPh>
    <rPh sb="11" eb="13">
      <t>セッテイ</t>
    </rPh>
    <rPh sb="13" eb="15">
      <t>ホジョ</t>
    </rPh>
    <phoneticPr fontId="7"/>
  </si>
  <si>
    <t>【設定シート】説明_設定者用</t>
    <phoneticPr fontId="7"/>
  </si>
  <si>
    <t>新規追加（補足資料から設定補助シートへマージ）</t>
    <phoneticPr fontId="7"/>
  </si>
  <si>
    <t>補足資料（【設定シート】説明_オペレータ用）へのリンクを追加</t>
    <rPh sb="0" eb="2">
      <t>ホソク</t>
    </rPh>
    <rPh sb="2" eb="4">
      <t>シリョウ</t>
    </rPh>
    <rPh sb="20" eb="21">
      <t>ヨウ</t>
    </rPh>
    <rPh sb="28" eb="30">
      <t>ツイカ</t>
    </rPh>
    <phoneticPr fontId="7"/>
  </si>
  <si>
    <t>旧UI</t>
    <rPh sb="0" eb="1">
      <t>キュウ</t>
    </rPh>
    <phoneticPr fontId="2"/>
  </si>
  <si>
    <t>新UI</t>
    <rPh sb="0" eb="1">
      <t>シン</t>
    </rPh>
    <phoneticPr fontId="2"/>
  </si>
  <si>
    <t>1.3.0</t>
    <phoneticPr fontId="7"/>
  </si>
  <si>
    <t>新UIの画像を追加、旧UIの一部画像を最新のものに差し替え</t>
    <rPh sb="0" eb="1">
      <t>シン</t>
    </rPh>
    <rPh sb="4" eb="6">
      <t>ガゾウ</t>
    </rPh>
    <rPh sb="7" eb="9">
      <t>ツイカ</t>
    </rPh>
    <rPh sb="10" eb="11">
      <t>キュウ</t>
    </rPh>
    <rPh sb="14" eb="16">
      <t>イチブ</t>
    </rPh>
    <rPh sb="16" eb="18">
      <t>ガゾウ</t>
    </rPh>
    <rPh sb="19" eb="21">
      <t>サイシン</t>
    </rPh>
    <rPh sb="25" eb="26">
      <t>サ</t>
    </rPh>
    <rPh sb="27" eb="28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</si>
</sst>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\-mm\-dd"/>
  </numFmts>
  <fonts count="24" x14ac:knownFonts="1">
    <font>
      <sz val="11"/>
      <color theme="1"/>
      <name val="ＭＳ Ｐゴシック"/>
      <family val="2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8"/>
      <color indexed="81"/>
      <name val="Meiryo UI"/>
      <family val="3"/>
      <charset val="128"/>
    </font>
    <font>
      <sz val="8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Meiryo UI"/>
      <family val="2"/>
      <charset val="128"/>
    </font>
    <font>
      <b/>
      <u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10"/>
      <color theme="10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1" fillId="0" borderId="0" xfId="1" applyFont="1"/>
    <xf numFmtId="0" fontId="8" fillId="2" borderId="1" xfId="1" applyFont="1" applyFill="1" applyBorder="1" applyAlignment="1" applyProtection="1">
      <alignment horizontal="center" vertical="center" wrapText="1" readingOrder="1"/>
    </xf>
    <xf numFmtId="0" fontId="9" fillId="0" borderId="1" xfId="1" applyFont="1" applyBorder="1" applyAlignment="1">
      <alignment horizontal="center"/>
    </xf>
    <xf numFmtId="14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left" wrapText="1"/>
    </xf>
    <xf numFmtId="0" fontId="1" fillId="0" borderId="1" xfId="0" applyFont="1" applyFill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14" fontId="9" fillId="0" borderId="3" xfId="1" applyNumberFormat="1" applyFont="1" applyBorder="1" applyAlignment="1">
      <alignment vertical="top"/>
    </xf>
    <xf numFmtId="14" fontId="1" fillId="0" borderId="1" xfId="1" applyNumberFormat="1" applyFont="1" applyBorder="1" applyAlignment="1">
      <alignment vertical="top"/>
    </xf>
    <xf numFmtId="0" fontId="1" fillId="0" borderId="1" xfId="1" applyFont="1" applyBorder="1" applyAlignment="1">
      <alignment vertical="top" wrapText="1"/>
    </xf>
    <xf numFmtId="0" fontId="9" fillId="0" borderId="1" xfId="1" applyFont="1" applyBorder="1" applyAlignment="1">
      <alignment vertical="top"/>
    </xf>
    <xf numFmtId="0" fontId="1" fillId="0" borderId="0" xfId="1" applyFont="1"/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left" wrapText="1"/>
    </xf>
    <xf numFmtId="0" fontId="9" fillId="0" borderId="1" xfId="1" quotePrefix="1" applyFont="1" applyBorder="1" applyAlignment="1">
      <alignment horizontal="center" vertical="top"/>
    </xf>
    <xf numFmtId="14" fontId="9" fillId="0" borderId="1" xfId="1" applyNumberFormat="1" applyFont="1" applyBorder="1" applyAlignment="1">
      <alignment horizontal="center" vertical="top"/>
    </xf>
    <xf numFmtId="14" fontId="1" fillId="0" borderId="1" xfId="0" applyNumberFormat="1" applyFont="1" applyFill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1" fillId="3" borderId="0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0" borderId="1" xfId="0" applyNumberFormat="1" applyFont="1" applyFill="1" applyBorder="1" applyProtection="1">
      <alignment vertical="center"/>
      <protection locked="0"/>
    </xf>
    <xf numFmtId="9" fontId="1" fillId="0" borderId="1" xfId="0" applyNumberFormat="1" applyFont="1" applyFill="1" applyBorder="1" applyProtection="1">
      <alignment vertical="center"/>
      <protection locked="0"/>
    </xf>
    <xf numFmtId="9" fontId="1" fillId="0" borderId="1" xfId="0" applyNumberFormat="1" applyFont="1" applyBorder="1" applyProtection="1">
      <alignment vertical="center"/>
      <protection locked="0"/>
    </xf>
    <xf numFmtId="176" fontId="1" fillId="0" borderId="1" xfId="0" applyNumberFormat="1" applyFont="1" applyFill="1" applyBorder="1" applyProtection="1">
      <alignment vertical="center"/>
      <protection locked="0"/>
    </xf>
    <xf numFmtId="176" fontId="1" fillId="0" borderId="1" xfId="0" applyNumberFormat="1" applyFont="1" applyBorder="1" applyProtection="1">
      <alignment vertical="center"/>
      <protection locked="0"/>
    </xf>
    <xf numFmtId="177" fontId="1" fillId="0" borderId="1" xfId="0" applyNumberFormat="1" applyFont="1" applyFill="1" applyBorder="1" applyProtection="1">
      <alignment vertical="center"/>
      <protection locked="0"/>
    </xf>
    <xf numFmtId="177" fontId="1" fillId="0" borderId="1" xfId="0" applyNumberFormat="1" applyFont="1" applyBorder="1" applyProtection="1">
      <alignment vertical="center"/>
      <protection locked="0"/>
    </xf>
    <xf numFmtId="0" fontId="12" fillId="6" borderId="0" xfId="0" applyFont="1" applyFill="1" applyProtection="1">
      <alignment vertical="center"/>
    </xf>
    <xf numFmtId="0" fontId="1" fillId="0" borderId="0" xfId="0" applyFont="1" applyProtection="1">
      <alignment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>
      <alignment vertical="center"/>
    </xf>
    <xf numFmtId="0" fontId="1" fillId="0" borderId="0" xfId="0" applyFont="1" applyAlignment="1" applyProtection="1">
      <alignment vertical="center"/>
    </xf>
    <xf numFmtId="0" fontId="1" fillId="5" borderId="1" xfId="0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2" fillId="6" borderId="0" xfId="0" applyFont="1" applyFill="1" applyBorder="1" applyProtection="1">
      <alignment vertical="center"/>
    </xf>
    <xf numFmtId="14" fontId="1" fillId="0" borderId="0" xfId="0" applyNumberFormat="1" applyFont="1" applyFill="1" applyBorder="1" applyAlignment="1" applyProtection="1">
      <alignment horizontal="center" vertical="center"/>
    </xf>
    <xf numFmtId="0" fontId="1" fillId="6" borderId="0" xfId="0" applyFont="1" applyFill="1" applyBorder="1" applyProtection="1">
      <alignment vertical="center"/>
    </xf>
    <xf numFmtId="0" fontId="1" fillId="4" borderId="3" xfId="0" applyFont="1" applyFill="1" applyBorder="1" applyAlignment="1" applyProtection="1">
      <alignment horizontal="center" vertical="center" wrapText="1"/>
    </xf>
    <xf numFmtId="14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6" borderId="0" xfId="0" applyFont="1" applyFill="1" applyProtection="1">
      <alignment vertical="center"/>
    </xf>
    <xf numFmtId="0" fontId="1" fillId="3" borderId="1" xfId="0" applyFont="1" applyFill="1" applyBorder="1" applyProtection="1">
      <alignment vertical="center"/>
    </xf>
    <xf numFmtId="0" fontId="11" fillId="0" borderId="0" xfId="0" applyFont="1" applyProtection="1">
      <alignment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4" fillId="0" borderId="0" xfId="2" applyFont="1" applyProtection="1">
      <alignment vertical="center"/>
    </xf>
    <xf numFmtId="0" fontId="1" fillId="0" borderId="0" xfId="0" applyFont="1" applyAlignment="1"/>
    <xf numFmtId="0" fontId="9" fillId="0" borderId="1" xfId="1" quotePrefix="1" applyFont="1" applyBorder="1" applyAlignment="1">
      <alignment horizontal="right" vertical="top"/>
    </xf>
    <xf numFmtId="0" fontId="17" fillId="0" borderId="0" xfId="3" applyFont="1">
      <alignment vertical="center"/>
    </xf>
    <xf numFmtId="0" fontId="19" fillId="0" borderId="0" xfId="3" applyFont="1">
      <alignment vertical="center"/>
    </xf>
    <xf numFmtId="0" fontId="13" fillId="0" borderId="0" xfId="2" applyFill="1" applyProtection="1">
      <alignment vertical="center"/>
    </xf>
    <xf numFmtId="0" fontId="19" fillId="7" borderId="1" xfId="3" applyFont="1" applyFill="1" applyBorder="1">
      <alignment vertical="center"/>
    </xf>
    <xf numFmtId="0" fontId="19" fillId="0" borderId="1" xfId="3" applyFont="1" applyBorder="1">
      <alignment vertical="center"/>
    </xf>
    <xf numFmtId="0" fontId="19" fillId="0" borderId="1" xfId="3" applyFont="1" applyBorder="1" applyAlignment="1">
      <alignment vertical="center" wrapText="1"/>
    </xf>
    <xf numFmtId="0" fontId="14" fillId="0" borderId="1" xfId="4" applyFont="1" applyBorder="1">
      <alignment vertical="center"/>
    </xf>
    <xf numFmtId="0" fontId="19" fillId="0" borderId="1" xfId="3" applyFont="1" applyFill="1" applyBorder="1" applyAlignment="1">
      <alignment vertical="center" wrapText="1"/>
    </xf>
    <xf numFmtId="0" fontId="19" fillId="0" borderId="1" xfId="3" applyFont="1" applyFill="1" applyBorder="1">
      <alignment vertical="center"/>
    </xf>
    <xf numFmtId="0" fontId="20" fillId="0" borderId="1" xfId="4" applyBorder="1">
      <alignment vertical="center"/>
    </xf>
    <xf numFmtId="0" fontId="14" fillId="0" borderId="0" xfId="4" applyFont="1">
      <alignment vertical="center"/>
    </xf>
    <xf numFmtId="0" fontId="13" fillId="0" borderId="0" xfId="2">
      <alignment vertical="center"/>
    </xf>
    <xf numFmtId="0" fontId="17" fillId="0" borderId="0" xfId="3" applyFont="1" applyFill="1" applyBorder="1">
      <alignment vertical="center"/>
    </xf>
    <xf numFmtId="0" fontId="17" fillId="0" borderId="0" xfId="3" applyFont="1" applyBorder="1">
      <alignment vertical="center"/>
    </xf>
    <xf numFmtId="0" fontId="10" fillId="0" borderId="0" xfId="3" applyFont="1">
      <alignment vertical="center"/>
    </xf>
    <xf numFmtId="0" fontId="13" fillId="0" borderId="0" xfId="2" applyProtection="1">
      <alignment vertical="center"/>
    </xf>
    <xf numFmtId="0" fontId="15" fillId="8" borderId="0" xfId="2" applyFont="1" applyFill="1" applyProtection="1">
      <alignment vertical="center"/>
    </xf>
    <xf numFmtId="0" fontId="1" fillId="8" borderId="0" xfId="0" applyFont="1" applyFill="1" applyProtection="1">
      <alignment vertical="center"/>
    </xf>
    <xf numFmtId="0" fontId="22" fillId="0" borderId="0" xfId="2" applyFont="1">
      <alignment vertical="center"/>
    </xf>
    <xf numFmtId="0" fontId="1" fillId="0" borderId="6" xfId="1" applyFont="1" applyBorder="1"/>
    <xf numFmtId="0" fontId="1" fillId="0" borderId="10" xfId="1" applyFont="1" applyBorder="1"/>
    <xf numFmtId="0" fontId="1" fillId="0" borderId="5" xfId="1" applyFont="1" applyBorder="1" applyAlignment="1">
      <alignment vertical="top"/>
    </xf>
    <xf numFmtId="0" fontId="1" fillId="0" borderId="1" xfId="1" applyFont="1" applyBorder="1"/>
    <xf numFmtId="0" fontId="1" fillId="0" borderId="11" xfId="1" applyFont="1" applyBorder="1" applyAlignment="1">
      <alignment vertical="top"/>
    </xf>
    <xf numFmtId="0" fontId="1" fillId="0" borderId="2" xfId="1" applyFont="1" applyBorder="1"/>
    <xf numFmtId="0" fontId="1" fillId="10" borderId="0" xfId="0" applyFont="1" applyFill="1" applyAlignment="1">
      <alignment vertical="center"/>
    </xf>
    <xf numFmtId="0" fontId="23" fillId="10" borderId="0" xfId="0" applyFont="1" applyFill="1" applyAlignment="1">
      <alignment vertical="center"/>
    </xf>
    <xf numFmtId="0" fontId="1" fillId="0" borderId="1" xfId="1" applyFont="1" applyBorder="1" applyAlignment="1">
      <alignment vertical="top"/>
    </xf>
    <xf numFmtId="0" fontId="1" fillId="0" borderId="8" xfId="1" applyFont="1" applyBorder="1" applyAlignment="1">
      <alignment horizontal="left" vertical="top"/>
    </xf>
    <xf numFmtId="0" fontId="1" fillId="0" borderId="9" xfId="1" applyFont="1" applyBorder="1" applyAlignment="1">
      <alignment horizontal="left" vertical="top"/>
    </xf>
    <xf numFmtId="0" fontId="1" fillId="0" borderId="2" xfId="1" applyFont="1" applyBorder="1" applyAlignment="1">
      <alignment horizontal="left" vertical="top"/>
    </xf>
    <xf numFmtId="14" fontId="1" fillId="0" borderId="8" xfId="1" applyNumberFormat="1" applyFont="1" applyBorder="1" applyAlignment="1">
      <alignment horizontal="right" vertical="top"/>
    </xf>
    <xf numFmtId="14" fontId="1" fillId="0" borderId="9" xfId="1" applyNumberFormat="1" applyFont="1" applyBorder="1" applyAlignment="1">
      <alignment horizontal="right" vertical="top"/>
    </xf>
    <xf numFmtId="14" fontId="1" fillId="0" borderId="2" xfId="1" applyNumberFormat="1" applyFont="1" applyBorder="1" applyAlignment="1">
      <alignment horizontal="right" vertical="top"/>
    </xf>
    <xf numFmtId="0" fontId="9" fillId="0" borderId="8" xfId="1" quotePrefix="1" applyFont="1" applyBorder="1" applyAlignment="1">
      <alignment horizontal="right" vertical="top"/>
    </xf>
    <xf numFmtId="0" fontId="9" fillId="0" borderId="9" xfId="1" quotePrefix="1" applyFont="1" applyBorder="1" applyAlignment="1">
      <alignment horizontal="right" vertical="top"/>
    </xf>
    <xf numFmtId="0" fontId="9" fillId="0" borderId="2" xfId="1" quotePrefix="1" applyFont="1" applyBorder="1" applyAlignment="1">
      <alignment horizontal="right" vertical="top"/>
    </xf>
    <xf numFmtId="14" fontId="9" fillId="0" borderId="6" xfId="1" applyNumberFormat="1" applyFont="1" applyBorder="1" applyAlignment="1">
      <alignment horizontal="center" vertical="top"/>
    </xf>
    <xf numFmtId="14" fontId="9" fillId="0" borderId="4" xfId="1" applyNumberFormat="1" applyFont="1" applyBorder="1" applyAlignment="1">
      <alignment horizontal="center" vertical="top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21" fillId="0" borderId="0" xfId="2" applyFont="1" applyFill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23" fillId="9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23" fillId="10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</cellXfs>
  <cellStyles count="5">
    <cellStyle name="ハイパーリンク" xfId="2" builtinId="8"/>
    <cellStyle name="ハイパーリンク 2" xfId="4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43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numFmt numFmtId="178" formatCode="0&quot;%&quot;"/>
    </dxf>
    <dxf>
      <numFmt numFmtId="178" formatCode="0&quot;%&quot;"/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(&#21442;&#32771;)&#30011;&#38754;&#12452;&#12513;&#12540;&#12472;'!A2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JP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5" Type="http://schemas.openxmlformats.org/officeDocument/2006/relationships/image" Target="../media/image6.JPG"/><Relationship Id="rId15" Type="http://schemas.openxmlformats.org/officeDocument/2006/relationships/image" Target="../media/image16.png"/><Relationship Id="rId10" Type="http://schemas.openxmlformats.org/officeDocument/2006/relationships/image" Target="../media/image11.JP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26" Type="http://schemas.openxmlformats.org/officeDocument/2006/relationships/image" Target="../media/image43.png"/><Relationship Id="rId3" Type="http://schemas.openxmlformats.org/officeDocument/2006/relationships/image" Target="../media/image20.png"/><Relationship Id="rId21" Type="http://schemas.openxmlformats.org/officeDocument/2006/relationships/image" Target="../media/image38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5" Type="http://schemas.openxmlformats.org/officeDocument/2006/relationships/image" Target="../media/image42.png"/><Relationship Id="rId2" Type="http://schemas.openxmlformats.org/officeDocument/2006/relationships/image" Target="../media/image19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24" Type="http://schemas.openxmlformats.org/officeDocument/2006/relationships/image" Target="../media/image41.png"/><Relationship Id="rId5" Type="http://schemas.openxmlformats.org/officeDocument/2006/relationships/image" Target="../media/image22.pn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10" Type="http://schemas.openxmlformats.org/officeDocument/2006/relationships/image" Target="../media/image27.png"/><Relationship Id="rId19" Type="http://schemas.openxmlformats.org/officeDocument/2006/relationships/image" Target="../media/image36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Relationship Id="rId22" Type="http://schemas.openxmlformats.org/officeDocument/2006/relationships/image" Target="../media/image39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4.png"/><Relationship Id="rId18" Type="http://schemas.openxmlformats.org/officeDocument/2006/relationships/image" Target="../media/image59.png"/><Relationship Id="rId26" Type="http://schemas.openxmlformats.org/officeDocument/2006/relationships/image" Target="../media/image67.png"/><Relationship Id="rId3" Type="http://schemas.openxmlformats.org/officeDocument/2006/relationships/image" Target="../media/image46.png"/><Relationship Id="rId21" Type="http://schemas.openxmlformats.org/officeDocument/2006/relationships/image" Target="../media/image62.png"/><Relationship Id="rId7" Type="http://schemas.openxmlformats.org/officeDocument/2006/relationships/image" Target="../media/image36.png"/><Relationship Id="rId12" Type="http://schemas.openxmlformats.org/officeDocument/2006/relationships/image" Target="../media/image53.png"/><Relationship Id="rId17" Type="http://schemas.openxmlformats.org/officeDocument/2006/relationships/image" Target="../media/image58.png"/><Relationship Id="rId25" Type="http://schemas.openxmlformats.org/officeDocument/2006/relationships/image" Target="../media/image66.png"/><Relationship Id="rId33" Type="http://schemas.openxmlformats.org/officeDocument/2006/relationships/image" Target="../media/image74.png"/><Relationship Id="rId2" Type="http://schemas.openxmlformats.org/officeDocument/2006/relationships/image" Target="../media/image45.png"/><Relationship Id="rId16" Type="http://schemas.openxmlformats.org/officeDocument/2006/relationships/image" Target="../media/image57.png"/><Relationship Id="rId20" Type="http://schemas.openxmlformats.org/officeDocument/2006/relationships/image" Target="../media/image61.png"/><Relationship Id="rId29" Type="http://schemas.openxmlformats.org/officeDocument/2006/relationships/image" Target="../media/image70.png"/><Relationship Id="rId1" Type="http://schemas.openxmlformats.org/officeDocument/2006/relationships/image" Target="../media/image44.png"/><Relationship Id="rId6" Type="http://schemas.openxmlformats.org/officeDocument/2006/relationships/image" Target="../media/image35.png"/><Relationship Id="rId11" Type="http://schemas.openxmlformats.org/officeDocument/2006/relationships/image" Target="../media/image52.png"/><Relationship Id="rId24" Type="http://schemas.openxmlformats.org/officeDocument/2006/relationships/image" Target="../media/image65.png"/><Relationship Id="rId32" Type="http://schemas.openxmlformats.org/officeDocument/2006/relationships/image" Target="../media/image73.png"/><Relationship Id="rId5" Type="http://schemas.openxmlformats.org/officeDocument/2006/relationships/image" Target="../media/image48.png"/><Relationship Id="rId15" Type="http://schemas.openxmlformats.org/officeDocument/2006/relationships/image" Target="../media/image56.png"/><Relationship Id="rId23" Type="http://schemas.openxmlformats.org/officeDocument/2006/relationships/image" Target="../media/image64.png"/><Relationship Id="rId28" Type="http://schemas.openxmlformats.org/officeDocument/2006/relationships/image" Target="../media/image69.png"/><Relationship Id="rId10" Type="http://schemas.openxmlformats.org/officeDocument/2006/relationships/image" Target="../media/image51.png"/><Relationship Id="rId19" Type="http://schemas.openxmlformats.org/officeDocument/2006/relationships/image" Target="../media/image60.png"/><Relationship Id="rId31" Type="http://schemas.openxmlformats.org/officeDocument/2006/relationships/image" Target="../media/image72.png"/><Relationship Id="rId4" Type="http://schemas.openxmlformats.org/officeDocument/2006/relationships/image" Target="../media/image47.png"/><Relationship Id="rId9" Type="http://schemas.openxmlformats.org/officeDocument/2006/relationships/image" Target="../media/image50.png"/><Relationship Id="rId14" Type="http://schemas.openxmlformats.org/officeDocument/2006/relationships/image" Target="../media/image55.png"/><Relationship Id="rId22" Type="http://schemas.openxmlformats.org/officeDocument/2006/relationships/image" Target="../media/image63.png"/><Relationship Id="rId27" Type="http://schemas.openxmlformats.org/officeDocument/2006/relationships/image" Target="../media/image68.png"/><Relationship Id="rId30" Type="http://schemas.openxmlformats.org/officeDocument/2006/relationships/image" Target="../media/image71.png"/><Relationship Id="rId8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15</xdr:col>
      <xdr:colOff>176918</xdr:colOff>
      <xdr:row>21</xdr:row>
      <xdr:rowOff>106509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0" y="609600"/>
          <a:ext cx="10140068" cy="2697309"/>
          <a:chOff x="0" y="4500563"/>
          <a:chExt cx="10103267" cy="2476502"/>
        </a:xfrm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1775190" y="4500565"/>
            <a:ext cx="3946461" cy="2476500"/>
          </a:xfrm>
          <a:prstGeom prst="roundRect">
            <a:avLst/>
          </a:prstGeom>
          <a:solidFill>
            <a:srgbClr val="A3D8FF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0" rIns="0" bIns="46800" numCol="1" rtlCol="0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rPr>
              <a:t>商品</a:t>
            </a:r>
          </a:p>
        </xdr:txBody>
      </xdr: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0" y="4500564"/>
            <a:ext cx="1518562" cy="2476500"/>
            <a:chOff x="343262" y="1895801"/>
            <a:chExt cx="1584960" cy="2750457"/>
          </a:xfrm>
        </xdr:grpSpPr>
        <xdr:sp macro="" textlink="">
          <xdr:nvSpPr>
            <xdr:cNvPr id="134" name="角丸四角形吹き出し 133">
              <a:extLst>
                <a:ext uri="{FF2B5EF4-FFF2-40B4-BE49-F238E27FC236}">
                  <a16:creationId xmlns:a16="http://schemas.microsoft.com/office/drawing/2014/main" id="{00000000-0008-0000-0000-000086000000}"/>
                </a:ext>
              </a:extLst>
            </xdr:cNvPr>
            <xdr:cNvSpPr/>
          </xdr:nvSpPr>
          <xdr:spPr bwMode="auto">
            <a:xfrm>
              <a:off x="343262" y="1895801"/>
              <a:ext cx="1584960" cy="2750457"/>
            </a:xfrm>
            <a:prstGeom prst="wedgeRoundRectCallout">
              <a:avLst>
                <a:gd name="adj1" fmla="val 68178"/>
                <a:gd name="adj2" fmla="val -25242"/>
                <a:gd name="adj3" fmla="val 16667"/>
              </a:avLst>
            </a:prstGeom>
            <a:solidFill>
              <a:srgbClr val="D8F6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0" tIns="0" rIns="0" bIns="0" numCol="1" rtlCol="0" anchor="t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1" lang="ja-JP" altLang="en-US" sz="1050" b="1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</a:p>
          </xdr:txBody>
        </xdr:sp>
        <xdr:grpSp>
          <xdr:nvGrpSpPr>
            <xdr:cNvPr id="135" name="グループ化 13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GrpSpPr/>
          </xdr:nvGrpSpPr>
          <xdr:grpSpPr>
            <a:xfrm>
              <a:off x="603201" y="1959048"/>
              <a:ext cx="333686" cy="333685"/>
              <a:chOff x="5057126" y="3645937"/>
              <a:chExt cx="448037" cy="448037"/>
            </a:xfrm>
          </xdr:grpSpPr>
          <xdr:grpSp>
            <xdr:nvGrpSpPr>
              <xdr:cNvPr id="136" name="グループ化 135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GrpSpPr/>
            </xdr:nvGrpSpPr>
            <xdr:grpSpPr>
              <a:xfrm rot="2606092">
                <a:off x="5057126" y="3645937"/>
                <a:ext cx="448037" cy="448037"/>
                <a:chOff x="8293564" y="2530800"/>
                <a:chExt cx="448037" cy="448037"/>
              </a:xfrm>
            </xdr:grpSpPr>
            <xdr:sp macro="" textlink="">
              <xdr:nvSpPr>
                <xdr:cNvPr id="140" name="正方形/長方形 139">
                  <a:extLst>
                    <a:ext uri="{FF2B5EF4-FFF2-40B4-BE49-F238E27FC236}">
                      <a16:creationId xmlns:a16="http://schemas.microsoft.com/office/drawing/2014/main" id="{00000000-0008-0000-0000-00008C000000}"/>
                    </a:ext>
                  </a:extLst>
                </xdr:cNvPr>
                <xdr:cNvSpPr/>
              </xdr:nvSpPr>
              <xdr:spPr bwMode="auto">
                <a:xfrm rot="5400000">
                  <a:off x="8293565" y="271790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41" name="正方形/長方形 140">
                  <a:extLst>
                    <a:ext uri="{FF2B5EF4-FFF2-40B4-BE49-F238E27FC236}">
                      <a16:creationId xmlns:a16="http://schemas.microsoft.com/office/drawing/2014/main" id="{00000000-0008-0000-0000-00008D000000}"/>
                    </a:ext>
                  </a:extLst>
                </xdr:cNvPr>
                <xdr:cNvSpPr/>
              </xdr:nvSpPr>
              <xdr:spPr bwMode="auto">
                <a:xfrm>
                  <a:off x="8293564" y="271790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137" name="グループ化 136">
                <a:extLst>
                  <a:ext uri="{FF2B5EF4-FFF2-40B4-BE49-F238E27FC236}">
                    <a16:creationId xmlns:a16="http://schemas.microsoft.com/office/drawing/2014/main" id="{00000000-0008-0000-0000-000089000000}"/>
                  </a:ext>
                </a:extLst>
              </xdr:cNvPr>
              <xdr:cNvGrpSpPr/>
            </xdr:nvGrpSpPr>
            <xdr:grpSpPr>
              <a:xfrm>
                <a:off x="5174549" y="3765957"/>
                <a:ext cx="213190" cy="213190"/>
                <a:chOff x="5507087" y="2454293"/>
                <a:chExt cx="409303" cy="409303"/>
              </a:xfrm>
            </xdr:grpSpPr>
            <xdr:sp macro="" textlink="">
              <xdr:nvSpPr>
                <xdr:cNvPr id="138" name="楕円 137">
                  <a:extLst>
                    <a:ext uri="{FF2B5EF4-FFF2-40B4-BE49-F238E27FC236}">
                      <a16:creationId xmlns:a16="http://schemas.microsoft.com/office/drawing/2014/main" id="{00000000-0008-0000-0000-00008A000000}"/>
                    </a:ext>
                  </a:extLst>
                </xdr:cNvPr>
                <xdr:cNvSpPr/>
              </xdr:nvSpPr>
              <xdr:spPr bwMode="auto">
                <a:xfrm>
                  <a:off x="5507087" y="2454293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39" name="楕円 138">
                  <a:extLst>
                    <a:ext uri="{FF2B5EF4-FFF2-40B4-BE49-F238E27FC236}">
                      <a16:creationId xmlns:a16="http://schemas.microsoft.com/office/drawing/2014/main" id="{00000000-0008-0000-0000-00008B000000}"/>
                    </a:ext>
                  </a:extLst>
                </xdr:cNvPr>
                <xdr:cNvSpPr/>
              </xdr:nvSpPr>
              <xdr:spPr bwMode="auto">
                <a:xfrm>
                  <a:off x="5579400" y="2526606"/>
                  <a:ext cx="264674" cy="264674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6057632" y="4500565"/>
            <a:ext cx="1528087" cy="2476500"/>
            <a:chOff x="6024294" y="4676777"/>
            <a:chExt cx="1551454" cy="2695573"/>
          </a:xfrm>
        </xdr:grpSpPr>
        <xdr:sp macro="" textlink="">
          <xdr:nvSpPr>
            <xdr:cNvPr id="127" name="角丸四角形吹き出し 126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SpPr/>
          </xdr:nvSpPr>
          <xdr:spPr bwMode="auto">
            <a:xfrm>
              <a:off x="6024294" y="4676777"/>
              <a:ext cx="1551454" cy="2695573"/>
            </a:xfrm>
            <a:prstGeom prst="wedgeRoundRectCallout">
              <a:avLst>
                <a:gd name="adj1" fmla="val -69185"/>
                <a:gd name="adj2" fmla="val -24609"/>
                <a:gd name="adj3" fmla="val 16667"/>
              </a:avLst>
            </a:prstGeom>
            <a:solidFill>
              <a:srgbClr val="F8F69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108000" tIns="36000" rIns="0" bIns="0" numCol="1" rtlCol="0" anchor="t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1" lang="ja-JP" altLang="en-US" sz="1050" b="1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</a:p>
          </xdr:txBody>
        </xdr:sp>
        <xdr:grpSp>
          <xdr:nvGrpSpPr>
            <xdr:cNvPr id="128" name="グループ化 127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GrpSpPr/>
          </xdr:nvGrpSpPr>
          <xdr:grpSpPr>
            <a:xfrm flipH="1">
              <a:off x="6115405" y="4784430"/>
              <a:ext cx="254429" cy="254736"/>
              <a:chOff x="7053276" y="1111248"/>
              <a:chExt cx="559394" cy="559391"/>
            </a:xfrm>
          </xdr:grpSpPr>
          <xdr:sp macro="" textlink="">
            <xdr:nvSpPr>
              <xdr:cNvPr id="129" name="角丸四角形 128">
                <a:extLst>
                  <a:ext uri="{FF2B5EF4-FFF2-40B4-BE49-F238E27FC236}">
                    <a16:creationId xmlns:a16="http://schemas.microsoft.com/office/drawing/2014/main" id="{00000000-0008-0000-0000-000081000000}"/>
                  </a:ext>
                </a:extLst>
              </xdr:cNvPr>
              <xdr:cNvSpPr/>
            </xdr:nvSpPr>
            <xdr:spPr bwMode="auto">
              <a:xfrm>
                <a:off x="7053276" y="1111248"/>
                <a:ext cx="559394" cy="559391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0" name="楕円 129">
                <a:extLst>
                  <a:ext uri="{FF2B5EF4-FFF2-40B4-BE49-F238E27FC236}">
                    <a16:creationId xmlns:a16="http://schemas.microsoft.com/office/drawing/2014/main" id="{00000000-0008-0000-0000-000082000000}"/>
                  </a:ext>
                </a:extLst>
              </xdr:cNvPr>
              <xdr:cNvSpPr/>
            </xdr:nvSpPr>
            <xdr:spPr bwMode="auto">
              <a:xfrm>
                <a:off x="7128754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1" name="楕円 130">
                <a:extLst>
                  <a:ext uri="{FF2B5EF4-FFF2-40B4-BE49-F238E27FC236}">
                    <a16:creationId xmlns:a16="http://schemas.microsoft.com/office/drawing/2014/main" id="{00000000-0008-0000-0000-000083000000}"/>
                  </a:ext>
                </a:extLst>
              </xdr:cNvPr>
              <xdr:cNvSpPr/>
            </xdr:nvSpPr>
            <xdr:spPr bwMode="auto">
              <a:xfrm>
                <a:off x="7387819" y="118911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2" name="楕円 131">
                <a:extLst>
                  <a:ext uri="{FF2B5EF4-FFF2-40B4-BE49-F238E27FC236}">
                    <a16:creationId xmlns:a16="http://schemas.microsoft.com/office/drawing/2014/main" id="{00000000-0008-0000-0000-000084000000}"/>
                  </a:ext>
                </a:extLst>
              </xdr:cNvPr>
              <xdr:cNvSpPr/>
            </xdr:nvSpPr>
            <xdr:spPr bwMode="auto">
              <a:xfrm>
                <a:off x="7387819" y="1443404"/>
                <a:ext cx="149372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3" name="楕円 132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SpPr/>
            </xdr:nvSpPr>
            <xdr:spPr bwMode="auto">
              <a:xfrm>
                <a:off x="7133525" y="1189110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7864864" y="4500563"/>
            <a:ext cx="2238403" cy="2476500"/>
            <a:chOff x="8334191" y="1895800"/>
            <a:chExt cx="2316392" cy="2750457"/>
          </a:xfrm>
        </xdr:grpSpPr>
        <xdr:sp macro="" textlink="">
          <xdr:nvSpPr>
            <xdr:cNvPr id="121" name="角丸四角形吹き出し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/>
          </xdr:nvSpPr>
          <xdr:spPr bwMode="auto">
            <a:xfrm>
              <a:off x="8334191" y="1895800"/>
              <a:ext cx="2316392" cy="2750457"/>
            </a:xfrm>
            <a:prstGeom prst="wedgeRoundRectCallout">
              <a:avLst>
                <a:gd name="adj1" fmla="val -62418"/>
                <a:gd name="adj2" fmla="val -24926"/>
                <a:gd name="adj3" fmla="val 16667"/>
              </a:avLst>
            </a:prstGeom>
            <a:solidFill>
              <a:srgbClr val="F6F2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0" tIns="0" rIns="0" bIns="0" numCol="1" rtlCol="0" anchor="t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1" lang="ja-JP" altLang="en-US" sz="1050" b="1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</a:p>
          </xdr:txBody>
        </xdr:sp>
        <xdr:grpSp>
          <xdr:nvGrpSpPr>
            <xdr:cNvPr id="122" name="グループ化 121">
              <a:extLst>
                <a:ext uri="{FF2B5EF4-FFF2-40B4-BE49-F238E27FC236}">
                  <a16:creationId xmlns:a16="http://schemas.microsoft.com/office/drawing/2014/main" id="{00000000-0008-0000-0000-00007A000000}"/>
                </a:ext>
              </a:extLst>
            </xdr:cNvPr>
            <xdr:cNvGrpSpPr/>
          </xdr:nvGrpSpPr>
          <xdr:grpSpPr>
            <a:xfrm flipH="1">
              <a:off x="8958227" y="2009716"/>
              <a:ext cx="268027" cy="268027"/>
              <a:chOff x="6190657" y="3860799"/>
              <a:chExt cx="559394" cy="559393"/>
            </a:xfrm>
          </xdr:grpSpPr>
          <xdr:sp macro="" textlink="">
            <xdr:nvSpPr>
              <xdr:cNvPr id="123" name="角丸四角形 122">
                <a:extLst>
                  <a:ext uri="{FF2B5EF4-FFF2-40B4-BE49-F238E27FC236}">
                    <a16:creationId xmlns:a16="http://schemas.microsoft.com/office/drawing/2014/main" id="{00000000-0008-0000-0000-00007B000000}"/>
                  </a:ext>
                </a:extLst>
              </xdr:cNvPr>
              <xdr:cNvSpPr/>
            </xdr:nvSpPr>
            <xdr:spPr bwMode="auto">
              <a:xfrm>
                <a:off x="6190657" y="3860799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24" name="角丸四角形 123">
                <a:extLst>
                  <a:ext uri="{FF2B5EF4-FFF2-40B4-BE49-F238E27FC236}">
                    <a16:creationId xmlns:a16="http://schemas.microsoft.com/office/drawing/2014/main" id="{00000000-0008-0000-0000-00007C000000}"/>
                  </a:ext>
                </a:extLst>
              </xdr:cNvPr>
              <xdr:cNvSpPr/>
            </xdr:nvSpPr>
            <xdr:spPr bwMode="auto">
              <a:xfrm>
                <a:off x="6311603" y="3959372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25" name="角丸四角形 124">
                <a:extLst>
                  <a:ext uri="{FF2B5EF4-FFF2-40B4-BE49-F238E27FC236}">
                    <a16:creationId xmlns:a16="http://schemas.microsoft.com/office/drawing/2014/main" id="{00000000-0008-0000-0000-00007D000000}"/>
                  </a:ext>
                </a:extLst>
              </xdr:cNvPr>
              <xdr:cNvSpPr/>
            </xdr:nvSpPr>
            <xdr:spPr bwMode="auto">
              <a:xfrm>
                <a:off x="6311603" y="4108745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26" name="角丸四角形 125">
                <a:extLst>
                  <a:ext uri="{FF2B5EF4-FFF2-40B4-BE49-F238E27FC236}">
                    <a16:creationId xmlns:a16="http://schemas.microsoft.com/office/drawing/2014/main" id="{00000000-0008-0000-0000-00007E000000}"/>
                  </a:ext>
                </a:extLst>
              </xdr:cNvPr>
              <xdr:cNvSpPr/>
            </xdr:nvSpPr>
            <xdr:spPr bwMode="auto">
              <a:xfrm>
                <a:off x="6311603" y="4258118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593487" y="4945167"/>
            <a:ext cx="2063649" cy="403313"/>
            <a:chOff x="3999758" y="2378613"/>
            <a:chExt cx="2138967" cy="440297"/>
          </a:xfrm>
        </xdr:grpSpPr>
        <xdr:sp macro="" textlink="">
          <xdr:nvSpPr>
            <xdr:cNvPr id="114" name="角丸四角形 113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SpPr/>
          </xdr:nvSpPr>
          <xdr:spPr bwMode="auto">
            <a:xfrm>
              <a:off x="3999758" y="2378613"/>
              <a:ext cx="2138967" cy="440297"/>
            </a:xfrm>
            <a:prstGeom prst="roundRect">
              <a:avLst/>
            </a:prstGeom>
            <a:solidFill>
              <a:srgbClr val="F8F69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115" name="グループ化 114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GrpSpPr/>
          </xdr:nvGrpSpPr>
          <xdr:grpSpPr>
            <a:xfrm flipH="1">
              <a:off x="4083072" y="2477214"/>
              <a:ext cx="259924" cy="259924"/>
              <a:chOff x="7053276" y="1111248"/>
              <a:chExt cx="559394" cy="559393"/>
            </a:xfrm>
          </xdr:grpSpPr>
          <xdr:sp macro="" textlink="">
            <xdr:nvSpPr>
              <xdr:cNvPr id="116" name="角丸四角形 115">
                <a:extLst>
                  <a:ext uri="{FF2B5EF4-FFF2-40B4-BE49-F238E27FC236}">
                    <a16:creationId xmlns:a16="http://schemas.microsoft.com/office/drawing/2014/main" id="{00000000-0008-0000-0000-000074000000}"/>
                  </a:ext>
                </a:extLst>
              </xdr:cNvPr>
              <xdr:cNvSpPr/>
            </xdr:nvSpPr>
            <xdr:spPr bwMode="auto">
              <a:xfrm>
                <a:off x="7053276" y="1111248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17" name="楕円 116">
                <a:extLst>
                  <a:ext uri="{FF2B5EF4-FFF2-40B4-BE49-F238E27FC236}">
                    <a16:creationId xmlns:a16="http://schemas.microsoft.com/office/drawing/2014/main" id="{00000000-0008-0000-0000-000075000000}"/>
                  </a:ext>
                </a:extLst>
              </xdr:cNvPr>
              <xdr:cNvSpPr/>
            </xdr:nvSpPr>
            <xdr:spPr bwMode="auto">
              <a:xfrm>
                <a:off x="7128754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18" name="楕円 117">
                <a:extLst>
                  <a:ext uri="{FF2B5EF4-FFF2-40B4-BE49-F238E27FC236}">
                    <a16:creationId xmlns:a16="http://schemas.microsoft.com/office/drawing/2014/main" id="{00000000-0008-0000-0000-000076000000}"/>
                  </a:ext>
                </a:extLst>
              </xdr:cNvPr>
              <xdr:cNvSpPr/>
            </xdr:nvSpPr>
            <xdr:spPr bwMode="auto">
              <a:xfrm>
                <a:off x="7387819" y="118911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19" name="楕円 118">
                <a:extLst>
                  <a:ext uri="{FF2B5EF4-FFF2-40B4-BE49-F238E27FC236}">
                    <a16:creationId xmlns:a16="http://schemas.microsoft.com/office/drawing/2014/main" id="{00000000-0008-0000-0000-000077000000}"/>
                  </a:ext>
                </a:extLst>
              </xdr:cNvPr>
              <xdr:cNvSpPr/>
            </xdr:nvSpPr>
            <xdr:spPr bwMode="auto">
              <a:xfrm>
                <a:off x="7387818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20" name="楕円 119">
                <a:extLst>
                  <a:ext uri="{FF2B5EF4-FFF2-40B4-BE49-F238E27FC236}">
                    <a16:creationId xmlns:a16="http://schemas.microsoft.com/office/drawing/2014/main" id="{00000000-0008-0000-0000-000078000000}"/>
                  </a:ext>
                </a:extLst>
              </xdr:cNvPr>
              <xdr:cNvSpPr/>
            </xdr:nvSpPr>
            <xdr:spPr bwMode="auto">
              <a:xfrm>
                <a:off x="7133525" y="1189110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3365466" y="4602529"/>
            <a:ext cx="237147" cy="244492"/>
            <a:chOff x="5969760" y="3442758"/>
            <a:chExt cx="490090" cy="543981"/>
          </a:xfrm>
        </xdr:grpSpPr>
        <xdr:sp macro="" textlink="">
          <xdr:nvSpPr>
            <xdr:cNvPr id="109" name="六角形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SpPr/>
          </xdr:nvSpPr>
          <xdr:spPr bwMode="auto">
            <a:xfrm rot="5400000">
              <a:off x="5942814" y="3469704"/>
              <a:ext cx="543981" cy="490090"/>
            </a:xfrm>
            <a:prstGeom prst="hexagon">
              <a:avLst/>
            </a:prstGeom>
            <a:solidFill>
              <a:srgbClr val="FFFFFF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110" name="グループ化 109">
              <a:extLst>
                <a:ext uri="{FF2B5EF4-FFF2-40B4-BE49-F238E27FC236}">
                  <a16:creationId xmlns:a16="http://schemas.microsoft.com/office/drawing/2014/main" id="{00000000-0008-0000-0000-00006E000000}"/>
                </a:ext>
              </a:extLst>
            </xdr:cNvPr>
            <xdr:cNvGrpSpPr/>
          </xdr:nvGrpSpPr>
          <xdr:grpSpPr>
            <a:xfrm>
              <a:off x="6010022" y="3590031"/>
              <a:ext cx="409567" cy="351964"/>
              <a:chOff x="6000271" y="3569143"/>
              <a:chExt cx="429373" cy="368983"/>
            </a:xfrm>
          </xdr:grpSpPr>
          <xdr:cxnSp macro="">
            <xdr:nvCxnSpPr>
              <xdr:cNvPr id="111" name="直線コネクタ 110">
                <a:extLst>
                  <a:ext uri="{FF2B5EF4-FFF2-40B4-BE49-F238E27FC236}">
                    <a16:creationId xmlns:a16="http://schemas.microsoft.com/office/drawing/2014/main" id="{00000000-0008-0000-0000-00006F000000}"/>
                  </a:ext>
                </a:extLst>
              </xdr:cNvPr>
              <xdr:cNvCxnSpPr/>
            </xdr:nvCxnSpPr>
            <xdr:spPr bwMode="auto">
              <a:xfrm>
                <a:off x="6000271" y="3572512"/>
                <a:ext cx="214535" cy="107266"/>
              </a:xfrm>
              <a:prstGeom prst="line">
                <a:avLst/>
              </a:prstGeom>
              <a:solidFill>
                <a:srgbClr val="D2F0FA"/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</xdr:cxnSp>
          <xdr:cxnSp macro="">
            <xdr:nvCxnSpPr>
              <xdr:cNvPr id="112" name="直線コネクタ 111">
                <a:extLst>
                  <a:ext uri="{FF2B5EF4-FFF2-40B4-BE49-F238E27FC236}">
                    <a16:creationId xmlns:a16="http://schemas.microsoft.com/office/drawing/2014/main" id="{00000000-0008-0000-0000-000070000000}"/>
                  </a:ext>
                </a:extLst>
              </xdr:cNvPr>
              <xdr:cNvCxnSpPr/>
            </xdr:nvCxnSpPr>
            <xdr:spPr bwMode="auto">
              <a:xfrm flipH="1">
                <a:off x="6215109" y="3569143"/>
                <a:ext cx="214535" cy="107266"/>
              </a:xfrm>
              <a:prstGeom prst="line">
                <a:avLst/>
              </a:prstGeom>
              <a:solidFill>
                <a:srgbClr val="D2F0FA"/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</xdr:cxnSp>
          <xdr:cxnSp macro="">
            <xdr:nvCxnSpPr>
              <xdr:cNvPr id="113" name="直線コネクタ 112">
                <a:extLst>
                  <a:ext uri="{FF2B5EF4-FFF2-40B4-BE49-F238E27FC236}">
                    <a16:creationId xmlns:a16="http://schemas.microsoft.com/office/drawing/2014/main" id="{00000000-0008-0000-0000-000071000000}"/>
                  </a:ext>
                </a:extLst>
              </xdr:cNvPr>
              <xdr:cNvCxnSpPr/>
            </xdr:nvCxnSpPr>
            <xdr:spPr bwMode="auto">
              <a:xfrm>
                <a:off x="6215267" y="3676409"/>
                <a:ext cx="0" cy="261717"/>
              </a:xfrm>
              <a:prstGeom prst="line">
                <a:avLst/>
              </a:prstGeom>
              <a:solidFill>
                <a:srgbClr val="D2F0FA"/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</xdr:cxnSp>
        </xdr:grpSp>
      </xdr:grp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1944272" y="4938279"/>
            <a:ext cx="1297242" cy="410055"/>
            <a:chOff x="2324658" y="2371585"/>
            <a:chExt cx="1344021" cy="447325"/>
          </a:xfrm>
        </xdr:grpSpPr>
        <xdr:sp macro="" textlink="">
          <xdr:nvSpPr>
            <xdr:cNvPr id="101" name="角丸四角形 100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SpPr/>
          </xdr:nvSpPr>
          <xdr:spPr bwMode="auto">
            <a:xfrm>
              <a:off x="2324658" y="2371585"/>
              <a:ext cx="1344021" cy="447325"/>
            </a:xfrm>
            <a:prstGeom prst="roundRect">
              <a:avLst/>
            </a:prstGeom>
            <a:solidFill>
              <a:srgbClr val="D8F6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102" name="グループ化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GrpSpPr/>
          </xdr:nvGrpSpPr>
          <xdr:grpSpPr>
            <a:xfrm>
              <a:off x="2415150" y="2440333"/>
              <a:ext cx="333686" cy="333685"/>
              <a:chOff x="5057126" y="3645937"/>
              <a:chExt cx="448037" cy="448037"/>
            </a:xfrm>
          </xdr:grpSpPr>
          <xdr:grpSp>
            <xdr:nvGrpSpPr>
              <xdr:cNvPr id="103" name="グループ化 102">
                <a:extLst>
                  <a:ext uri="{FF2B5EF4-FFF2-40B4-BE49-F238E27FC236}">
                    <a16:creationId xmlns:a16="http://schemas.microsoft.com/office/drawing/2014/main" id="{00000000-0008-0000-0000-000067000000}"/>
                  </a:ext>
                </a:extLst>
              </xdr:cNvPr>
              <xdr:cNvGrpSpPr/>
            </xdr:nvGrpSpPr>
            <xdr:grpSpPr>
              <a:xfrm rot="2606092">
                <a:off x="5057126" y="3645937"/>
                <a:ext cx="448037" cy="448037"/>
                <a:chOff x="8293564" y="2530800"/>
                <a:chExt cx="448037" cy="448037"/>
              </a:xfrm>
            </xdr:grpSpPr>
            <xdr:sp macro="" textlink="">
              <xdr:nvSpPr>
                <xdr:cNvPr id="107" name="正方形/長方形 106">
                  <a:extLst>
                    <a:ext uri="{FF2B5EF4-FFF2-40B4-BE49-F238E27FC236}">
                      <a16:creationId xmlns:a16="http://schemas.microsoft.com/office/drawing/2014/main" id="{00000000-0008-0000-0000-00006B000000}"/>
                    </a:ext>
                  </a:extLst>
                </xdr:cNvPr>
                <xdr:cNvSpPr/>
              </xdr:nvSpPr>
              <xdr:spPr bwMode="auto">
                <a:xfrm rot="5400000">
                  <a:off x="8293565" y="271790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08" name="正方形/長方形 107">
                  <a:extLst>
                    <a:ext uri="{FF2B5EF4-FFF2-40B4-BE49-F238E27FC236}">
                      <a16:creationId xmlns:a16="http://schemas.microsoft.com/office/drawing/2014/main" id="{00000000-0008-0000-0000-00006C000000}"/>
                    </a:ext>
                  </a:extLst>
                </xdr:cNvPr>
                <xdr:cNvSpPr/>
              </xdr:nvSpPr>
              <xdr:spPr bwMode="auto">
                <a:xfrm>
                  <a:off x="8293564" y="271790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104" name="グループ化 103">
                <a:extLst>
                  <a:ext uri="{FF2B5EF4-FFF2-40B4-BE49-F238E27FC236}">
                    <a16:creationId xmlns:a16="http://schemas.microsoft.com/office/drawing/2014/main" id="{00000000-0008-0000-0000-000068000000}"/>
                  </a:ext>
                </a:extLst>
              </xdr:cNvPr>
              <xdr:cNvGrpSpPr/>
            </xdr:nvGrpSpPr>
            <xdr:grpSpPr>
              <a:xfrm>
                <a:off x="5174549" y="3765957"/>
                <a:ext cx="213190" cy="213190"/>
                <a:chOff x="5507087" y="2454293"/>
                <a:chExt cx="409303" cy="409303"/>
              </a:xfrm>
            </xdr:grpSpPr>
            <xdr:sp macro="" textlink="">
              <xdr:nvSpPr>
                <xdr:cNvPr id="105" name="楕円 104">
                  <a:extLst>
                    <a:ext uri="{FF2B5EF4-FFF2-40B4-BE49-F238E27FC236}">
                      <a16:creationId xmlns:a16="http://schemas.microsoft.com/office/drawing/2014/main" id="{00000000-0008-0000-0000-000069000000}"/>
                    </a:ext>
                  </a:extLst>
                </xdr:cNvPr>
                <xdr:cNvSpPr/>
              </xdr:nvSpPr>
              <xdr:spPr bwMode="auto">
                <a:xfrm>
                  <a:off x="5507087" y="2454293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06" name="楕円 105">
                  <a:extLst>
                    <a:ext uri="{FF2B5EF4-FFF2-40B4-BE49-F238E27FC236}">
                      <a16:creationId xmlns:a16="http://schemas.microsoft.com/office/drawing/2014/main" id="{00000000-0008-0000-0000-00006A000000}"/>
                    </a:ext>
                  </a:extLst>
                </xdr:cNvPr>
                <xdr:cNvSpPr/>
              </xdr:nvSpPr>
              <xdr:spPr bwMode="auto">
                <a:xfrm>
                  <a:off x="5579400" y="2526606"/>
                  <a:ext cx="264674" cy="264674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1944272" y="5411074"/>
            <a:ext cx="1297242" cy="400530"/>
            <a:chOff x="1741183" y="2173955"/>
            <a:chExt cx="1344021" cy="447325"/>
          </a:xfrm>
        </xdr:grpSpPr>
        <xdr:sp macro="" textlink="">
          <xdr:nvSpPr>
            <xdr:cNvPr id="93" name="角丸四角形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/>
          </xdr:nvSpPr>
          <xdr:spPr bwMode="auto">
            <a:xfrm>
              <a:off x="1741183" y="2173955"/>
              <a:ext cx="1344021" cy="447325"/>
            </a:xfrm>
            <a:prstGeom prst="roundRect">
              <a:avLst/>
            </a:prstGeom>
            <a:solidFill>
              <a:srgbClr val="D8F6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94" name="グループ化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GrpSpPr/>
          </xdr:nvGrpSpPr>
          <xdr:grpSpPr>
            <a:xfrm>
              <a:off x="1831675" y="2242703"/>
              <a:ext cx="333686" cy="333685"/>
              <a:chOff x="5057126" y="3645937"/>
              <a:chExt cx="448037" cy="448037"/>
            </a:xfrm>
          </xdr:grpSpPr>
          <xdr:grpSp>
            <xdr:nvGrpSpPr>
              <xdr:cNvPr id="95" name="グループ化 94">
                <a:extLst>
                  <a:ext uri="{FF2B5EF4-FFF2-40B4-BE49-F238E27FC236}">
                    <a16:creationId xmlns:a16="http://schemas.microsoft.com/office/drawing/2014/main" id="{00000000-0008-0000-0000-00005F000000}"/>
                  </a:ext>
                </a:extLst>
              </xdr:cNvPr>
              <xdr:cNvGrpSpPr/>
            </xdr:nvGrpSpPr>
            <xdr:grpSpPr>
              <a:xfrm rot="2606092">
                <a:off x="5057126" y="3645937"/>
                <a:ext cx="448037" cy="448037"/>
                <a:chOff x="8293564" y="2530800"/>
                <a:chExt cx="448037" cy="448037"/>
              </a:xfrm>
            </xdr:grpSpPr>
            <xdr:sp macro="" textlink="">
              <xdr:nvSpPr>
                <xdr:cNvPr id="99" name="正方形/長方形 98">
                  <a:extLst>
                    <a:ext uri="{FF2B5EF4-FFF2-40B4-BE49-F238E27FC236}">
                      <a16:creationId xmlns:a16="http://schemas.microsoft.com/office/drawing/2014/main" id="{00000000-0008-0000-0000-000063000000}"/>
                    </a:ext>
                  </a:extLst>
                </xdr:cNvPr>
                <xdr:cNvSpPr/>
              </xdr:nvSpPr>
              <xdr:spPr bwMode="auto">
                <a:xfrm rot="5400000">
                  <a:off x="8293565" y="271790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00" name="正方形/長方形 99">
                  <a:extLst>
                    <a:ext uri="{FF2B5EF4-FFF2-40B4-BE49-F238E27FC236}">
                      <a16:creationId xmlns:a16="http://schemas.microsoft.com/office/drawing/2014/main" id="{00000000-0008-0000-0000-000064000000}"/>
                    </a:ext>
                  </a:extLst>
                </xdr:cNvPr>
                <xdr:cNvSpPr/>
              </xdr:nvSpPr>
              <xdr:spPr bwMode="auto">
                <a:xfrm>
                  <a:off x="8293564" y="271790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96" name="グループ化 95">
                <a:extLst>
                  <a:ext uri="{FF2B5EF4-FFF2-40B4-BE49-F238E27FC236}">
                    <a16:creationId xmlns:a16="http://schemas.microsoft.com/office/drawing/2014/main" id="{00000000-0008-0000-0000-000060000000}"/>
                  </a:ext>
                </a:extLst>
              </xdr:cNvPr>
              <xdr:cNvGrpSpPr/>
            </xdr:nvGrpSpPr>
            <xdr:grpSpPr>
              <a:xfrm>
                <a:off x="5174549" y="3765957"/>
                <a:ext cx="213190" cy="213190"/>
                <a:chOff x="5507087" y="2454293"/>
                <a:chExt cx="409303" cy="409303"/>
              </a:xfrm>
            </xdr:grpSpPr>
            <xdr:sp macro="" textlink="">
              <xdr:nvSpPr>
                <xdr:cNvPr id="97" name="楕円 96">
                  <a:extLst>
                    <a:ext uri="{FF2B5EF4-FFF2-40B4-BE49-F238E27FC236}">
                      <a16:creationId xmlns:a16="http://schemas.microsoft.com/office/drawing/2014/main" id="{00000000-0008-0000-0000-000061000000}"/>
                    </a:ext>
                  </a:extLst>
                </xdr:cNvPr>
                <xdr:cNvSpPr/>
              </xdr:nvSpPr>
              <xdr:spPr bwMode="auto">
                <a:xfrm>
                  <a:off x="5507087" y="2454293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98" name="楕円 97">
                  <a:extLst>
                    <a:ext uri="{FF2B5EF4-FFF2-40B4-BE49-F238E27FC236}">
                      <a16:creationId xmlns:a16="http://schemas.microsoft.com/office/drawing/2014/main" id="{00000000-0008-0000-0000-000062000000}"/>
                    </a:ext>
                  </a:extLst>
                </xdr:cNvPr>
                <xdr:cNvSpPr/>
              </xdr:nvSpPr>
              <xdr:spPr bwMode="auto">
                <a:xfrm>
                  <a:off x="5579400" y="2526606"/>
                  <a:ext cx="264674" cy="264674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1944272" y="6422737"/>
            <a:ext cx="1297242" cy="400530"/>
            <a:chOff x="1741183" y="2173955"/>
            <a:chExt cx="1344021" cy="447325"/>
          </a:xfrm>
        </xdr:grpSpPr>
        <xdr:sp macro="" textlink="">
          <xdr:nvSpPr>
            <xdr:cNvPr id="85" name="角丸四角形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SpPr/>
          </xdr:nvSpPr>
          <xdr:spPr bwMode="auto">
            <a:xfrm>
              <a:off x="1741183" y="2173955"/>
              <a:ext cx="1344021" cy="447325"/>
            </a:xfrm>
            <a:prstGeom prst="roundRect">
              <a:avLst/>
            </a:prstGeom>
            <a:solidFill>
              <a:srgbClr val="D8F6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GrpSpPr/>
          </xdr:nvGrpSpPr>
          <xdr:grpSpPr>
            <a:xfrm>
              <a:off x="1831675" y="2242703"/>
              <a:ext cx="333686" cy="333685"/>
              <a:chOff x="5057126" y="3645937"/>
              <a:chExt cx="448037" cy="448037"/>
            </a:xfrm>
          </xdr:grpSpPr>
          <xdr:grpSp>
            <xdr:nvGrpSpPr>
              <xdr:cNvPr id="87" name="グループ化 86">
                <a:extLst>
                  <a:ext uri="{FF2B5EF4-FFF2-40B4-BE49-F238E27FC236}">
                    <a16:creationId xmlns:a16="http://schemas.microsoft.com/office/drawing/2014/main" id="{00000000-0008-0000-0000-000057000000}"/>
                  </a:ext>
                </a:extLst>
              </xdr:cNvPr>
              <xdr:cNvGrpSpPr/>
            </xdr:nvGrpSpPr>
            <xdr:grpSpPr>
              <a:xfrm rot="2606092">
                <a:off x="5057126" y="3645937"/>
                <a:ext cx="448037" cy="448037"/>
                <a:chOff x="8293564" y="2530800"/>
                <a:chExt cx="448037" cy="448037"/>
              </a:xfrm>
            </xdr:grpSpPr>
            <xdr:sp macro="" textlink="">
              <xdr:nvSpPr>
                <xdr:cNvPr id="91" name="正方形/長方形 90">
                  <a:extLst>
                    <a:ext uri="{FF2B5EF4-FFF2-40B4-BE49-F238E27FC236}">
                      <a16:creationId xmlns:a16="http://schemas.microsoft.com/office/drawing/2014/main" id="{00000000-0008-0000-0000-00005B000000}"/>
                    </a:ext>
                  </a:extLst>
                </xdr:cNvPr>
                <xdr:cNvSpPr/>
              </xdr:nvSpPr>
              <xdr:spPr bwMode="auto">
                <a:xfrm rot="5400000">
                  <a:off x="8293565" y="271790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92" name="正方形/長方形 91">
                  <a:extLst>
                    <a:ext uri="{FF2B5EF4-FFF2-40B4-BE49-F238E27FC236}">
                      <a16:creationId xmlns:a16="http://schemas.microsoft.com/office/drawing/2014/main" id="{00000000-0008-0000-0000-00005C000000}"/>
                    </a:ext>
                  </a:extLst>
                </xdr:cNvPr>
                <xdr:cNvSpPr/>
              </xdr:nvSpPr>
              <xdr:spPr bwMode="auto">
                <a:xfrm>
                  <a:off x="8293564" y="271790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88" name="グループ化 87">
                <a:extLst>
                  <a:ext uri="{FF2B5EF4-FFF2-40B4-BE49-F238E27FC236}">
                    <a16:creationId xmlns:a16="http://schemas.microsoft.com/office/drawing/2014/main" id="{00000000-0008-0000-0000-000058000000}"/>
                  </a:ext>
                </a:extLst>
              </xdr:cNvPr>
              <xdr:cNvGrpSpPr/>
            </xdr:nvGrpSpPr>
            <xdr:grpSpPr>
              <a:xfrm>
                <a:off x="5174549" y="3765957"/>
                <a:ext cx="213190" cy="213190"/>
                <a:chOff x="5507087" y="2454293"/>
                <a:chExt cx="409303" cy="409303"/>
              </a:xfrm>
            </xdr:grpSpPr>
            <xdr:sp macro="" textlink="">
              <xdr:nvSpPr>
                <xdr:cNvPr id="89" name="楕円 88">
                  <a:extLst>
                    <a:ext uri="{FF2B5EF4-FFF2-40B4-BE49-F238E27FC236}">
                      <a16:creationId xmlns:a16="http://schemas.microsoft.com/office/drawing/2014/main" id="{00000000-0008-0000-0000-000059000000}"/>
                    </a:ext>
                  </a:extLst>
                </xdr:cNvPr>
                <xdr:cNvSpPr/>
              </xdr:nvSpPr>
              <xdr:spPr bwMode="auto">
                <a:xfrm>
                  <a:off x="5507087" y="2454293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90" name="楕円 89">
                  <a:extLst>
                    <a:ext uri="{FF2B5EF4-FFF2-40B4-BE49-F238E27FC236}">
                      <a16:creationId xmlns:a16="http://schemas.microsoft.com/office/drawing/2014/main" id="{00000000-0008-0000-0000-00005A000000}"/>
                    </a:ext>
                  </a:extLst>
                </xdr:cNvPr>
                <xdr:cNvSpPr/>
              </xdr:nvSpPr>
              <xdr:spPr bwMode="auto">
                <a:xfrm>
                  <a:off x="5579400" y="2526606"/>
                  <a:ext cx="264674" cy="264674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2547167" y="5892404"/>
            <a:ext cx="116813" cy="462267"/>
            <a:chOff x="2352233" y="3205820"/>
            <a:chExt cx="121920" cy="511684"/>
          </a:xfrm>
        </xdr:grpSpPr>
        <xdr:sp macro="" textlink="">
          <xdr:nvSpPr>
            <xdr:cNvPr id="82" name="楕円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83" name="楕円 82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84" name="楕円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/>
        </xdr:nvGrpSpPr>
        <xdr:grpSpPr>
          <a:xfrm>
            <a:off x="3578274" y="5411074"/>
            <a:ext cx="2063649" cy="393788"/>
            <a:chOff x="3823124" y="2229892"/>
            <a:chExt cx="2138967" cy="440297"/>
          </a:xfrm>
        </xdr:grpSpPr>
        <xdr:sp macro="" textlink="">
          <xdr:nvSpPr>
            <xdr:cNvPr id="75" name="角丸四角形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/>
          </xdr:nvSpPr>
          <xdr:spPr bwMode="auto">
            <a:xfrm>
              <a:off x="3823124" y="2229892"/>
              <a:ext cx="2138967" cy="440297"/>
            </a:xfrm>
            <a:prstGeom prst="roundRect">
              <a:avLst/>
            </a:prstGeom>
            <a:solidFill>
              <a:srgbClr val="F8F69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76" name="グループ化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GrpSpPr/>
          </xdr:nvGrpSpPr>
          <xdr:grpSpPr>
            <a:xfrm flipH="1">
              <a:off x="3906438" y="2328493"/>
              <a:ext cx="259924" cy="259924"/>
              <a:chOff x="7053276" y="1111248"/>
              <a:chExt cx="559394" cy="559393"/>
            </a:xfrm>
          </xdr:grpSpPr>
          <xdr:sp macro="" textlink="">
            <xdr:nvSpPr>
              <xdr:cNvPr id="77" name="角丸四角形 76">
                <a:extLst>
                  <a:ext uri="{FF2B5EF4-FFF2-40B4-BE49-F238E27FC236}">
                    <a16:creationId xmlns:a16="http://schemas.microsoft.com/office/drawing/2014/main" id="{00000000-0008-0000-0000-00004D000000}"/>
                  </a:ext>
                </a:extLst>
              </xdr:cNvPr>
              <xdr:cNvSpPr/>
            </xdr:nvSpPr>
            <xdr:spPr bwMode="auto">
              <a:xfrm>
                <a:off x="7053276" y="1111248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8" name="楕円 77">
                <a:extLst>
                  <a:ext uri="{FF2B5EF4-FFF2-40B4-BE49-F238E27FC236}">
                    <a16:creationId xmlns:a16="http://schemas.microsoft.com/office/drawing/2014/main" id="{00000000-0008-0000-0000-00004E000000}"/>
                  </a:ext>
                </a:extLst>
              </xdr:cNvPr>
              <xdr:cNvSpPr/>
            </xdr:nvSpPr>
            <xdr:spPr bwMode="auto">
              <a:xfrm>
                <a:off x="7128754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9" name="楕円 78">
                <a:extLst>
                  <a:ext uri="{FF2B5EF4-FFF2-40B4-BE49-F238E27FC236}">
                    <a16:creationId xmlns:a16="http://schemas.microsoft.com/office/drawing/2014/main" id="{00000000-0008-0000-0000-00004F000000}"/>
                  </a:ext>
                </a:extLst>
              </xdr:cNvPr>
              <xdr:cNvSpPr/>
            </xdr:nvSpPr>
            <xdr:spPr bwMode="auto">
              <a:xfrm>
                <a:off x="7387819" y="118911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80" name="楕円 79">
                <a:extLst>
                  <a:ext uri="{FF2B5EF4-FFF2-40B4-BE49-F238E27FC236}">
                    <a16:creationId xmlns:a16="http://schemas.microsoft.com/office/drawing/2014/main" id="{00000000-0008-0000-0000-000050000000}"/>
                  </a:ext>
                </a:extLst>
              </xdr:cNvPr>
              <xdr:cNvSpPr/>
            </xdr:nvSpPr>
            <xdr:spPr bwMode="auto">
              <a:xfrm>
                <a:off x="7387818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81" name="楕円 80">
                <a:extLst>
                  <a:ext uri="{FF2B5EF4-FFF2-40B4-BE49-F238E27FC236}">
                    <a16:creationId xmlns:a16="http://schemas.microsoft.com/office/drawing/2014/main" id="{00000000-0008-0000-0000-000051000000}"/>
                  </a:ext>
                </a:extLst>
              </xdr:cNvPr>
              <xdr:cNvSpPr/>
            </xdr:nvSpPr>
            <xdr:spPr bwMode="auto">
              <a:xfrm>
                <a:off x="7133525" y="1189110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/>
        </xdr:nvGrpSpPr>
        <xdr:grpSpPr>
          <a:xfrm>
            <a:off x="3582424" y="6417879"/>
            <a:ext cx="2063649" cy="393788"/>
            <a:chOff x="3823124" y="2229892"/>
            <a:chExt cx="2138967" cy="440297"/>
          </a:xfrm>
        </xdr:grpSpPr>
        <xdr:sp macro="" textlink="">
          <xdr:nvSpPr>
            <xdr:cNvPr id="68" name="角丸四角形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/>
          </xdr:nvSpPr>
          <xdr:spPr bwMode="auto">
            <a:xfrm>
              <a:off x="3823124" y="2229892"/>
              <a:ext cx="2138967" cy="440297"/>
            </a:xfrm>
            <a:prstGeom prst="roundRect">
              <a:avLst/>
            </a:prstGeom>
            <a:solidFill>
              <a:srgbClr val="F8F69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 flipH="1">
              <a:off x="3906438" y="2328493"/>
              <a:ext cx="259924" cy="259924"/>
              <a:chOff x="7053276" y="1111248"/>
              <a:chExt cx="559394" cy="559393"/>
            </a:xfrm>
          </xdr:grpSpPr>
          <xdr:sp macro="" textlink="">
            <xdr:nvSpPr>
              <xdr:cNvPr id="70" name="角丸四角形 69">
                <a:extLst>
                  <a:ext uri="{FF2B5EF4-FFF2-40B4-BE49-F238E27FC236}">
                    <a16:creationId xmlns:a16="http://schemas.microsoft.com/office/drawing/2014/main" id="{00000000-0008-0000-0000-000046000000}"/>
                  </a:ext>
                </a:extLst>
              </xdr:cNvPr>
              <xdr:cNvSpPr/>
            </xdr:nvSpPr>
            <xdr:spPr bwMode="auto">
              <a:xfrm>
                <a:off x="7053276" y="1111248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1" name="楕円 70">
                <a:extLst>
                  <a:ext uri="{FF2B5EF4-FFF2-40B4-BE49-F238E27FC236}">
                    <a16:creationId xmlns:a16="http://schemas.microsoft.com/office/drawing/2014/main" id="{00000000-0008-0000-0000-000047000000}"/>
                  </a:ext>
                </a:extLst>
              </xdr:cNvPr>
              <xdr:cNvSpPr/>
            </xdr:nvSpPr>
            <xdr:spPr bwMode="auto">
              <a:xfrm>
                <a:off x="7128754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2" name="楕円 71">
                <a:extLst>
                  <a:ext uri="{FF2B5EF4-FFF2-40B4-BE49-F238E27FC236}">
                    <a16:creationId xmlns:a16="http://schemas.microsoft.com/office/drawing/2014/main" id="{00000000-0008-0000-0000-000048000000}"/>
                  </a:ext>
                </a:extLst>
              </xdr:cNvPr>
              <xdr:cNvSpPr/>
            </xdr:nvSpPr>
            <xdr:spPr bwMode="auto">
              <a:xfrm>
                <a:off x="7387819" y="118911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3" name="楕円 72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SpPr/>
            </xdr:nvSpPr>
            <xdr:spPr bwMode="auto">
              <a:xfrm>
                <a:off x="7387818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4" name="楕円 73">
                <a:extLst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xdr:cNvPr>
              <xdr:cNvSpPr/>
            </xdr:nvSpPr>
            <xdr:spPr bwMode="auto">
              <a:xfrm>
                <a:off x="7133525" y="1189110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4575000" y="5892404"/>
            <a:ext cx="116813" cy="462267"/>
            <a:chOff x="2352233" y="3205820"/>
            <a:chExt cx="121920" cy="511684"/>
          </a:xfrm>
        </xdr:grpSpPr>
        <xdr:sp macro="" textlink="">
          <xdr:nvSpPr>
            <xdr:cNvPr id="65" name="楕円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66" name="楕円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67" name="楕円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20" name="角丸四角形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 bwMode="auto">
          <a:xfrm>
            <a:off x="6170915" y="4938279"/>
            <a:ext cx="1306327" cy="410055"/>
          </a:xfrm>
          <a:prstGeom prst="roundRect">
            <a:avLst/>
          </a:prstGeom>
          <a:solidFill>
            <a:srgbClr val="F6F2C2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28800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リソース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 flipH="1">
            <a:off x="6257641" y="5001679"/>
            <a:ext cx="256799" cy="238060"/>
            <a:chOff x="6190657" y="3860799"/>
            <a:chExt cx="559394" cy="559393"/>
          </a:xfrm>
        </xdr:grpSpPr>
        <xdr:sp macro="" textlink="">
          <xdr:nvSpPr>
            <xdr:cNvPr id="61" name="角丸四角形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6190657" y="3860799"/>
              <a:ext cx="559394" cy="559393"/>
            </a:xfrm>
            <a:prstGeom prst="roundRect">
              <a:avLst/>
            </a:prstGeom>
            <a:solidFill>
              <a:srgbClr val="FFFFFF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62" name="角丸四角形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6311603" y="3959372"/>
              <a:ext cx="317500" cy="63500"/>
            </a:xfrm>
            <a:prstGeom prst="roundRect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63" name="角丸四角形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6311603" y="4108745"/>
              <a:ext cx="317500" cy="63500"/>
            </a:xfrm>
            <a:prstGeom prst="roundRect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64" name="角丸四角形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 bwMode="auto">
            <a:xfrm>
              <a:off x="6311603" y="4258118"/>
              <a:ext cx="317500" cy="63500"/>
            </a:xfrm>
            <a:prstGeom prst="roundRect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GrpSpPr/>
        </xdr:nvGrpSpPr>
        <xdr:grpSpPr>
          <a:xfrm>
            <a:off x="6173662" y="5407629"/>
            <a:ext cx="1306327" cy="400530"/>
            <a:chOff x="4234015" y="2627663"/>
            <a:chExt cx="1353502" cy="447325"/>
          </a:xfrm>
        </xdr:grpSpPr>
        <xdr:sp macro="" textlink="">
          <xdr:nvSpPr>
            <xdr:cNvPr id="55" name="角丸四角形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4234015" y="2627663"/>
              <a:ext cx="1353502" cy="447325"/>
            </a:xfrm>
            <a:prstGeom prst="roundRect">
              <a:avLst/>
            </a:prstGeom>
            <a:solidFill>
              <a:srgbClr val="F6F2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56" name="グループ化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 flipH="1">
              <a:off x="4322616" y="2692353"/>
              <a:ext cx="268027" cy="268027"/>
              <a:chOff x="6190657" y="3860799"/>
              <a:chExt cx="559394" cy="559393"/>
            </a:xfrm>
          </xdr:grpSpPr>
          <xdr:sp macro="" textlink="">
            <xdr:nvSpPr>
              <xdr:cNvPr id="57" name="角丸四角形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SpPr/>
            </xdr:nvSpPr>
            <xdr:spPr bwMode="auto">
              <a:xfrm>
                <a:off x="6190657" y="3860799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8" name="角丸四角形 57">
                <a:extLst>
                  <a:ext uri="{FF2B5EF4-FFF2-40B4-BE49-F238E27FC236}">
                    <a16:creationId xmlns:a16="http://schemas.microsoft.com/office/drawing/2014/main" id="{00000000-0008-0000-0000-00003A000000}"/>
                  </a:ext>
                </a:extLst>
              </xdr:cNvPr>
              <xdr:cNvSpPr/>
            </xdr:nvSpPr>
            <xdr:spPr bwMode="auto">
              <a:xfrm>
                <a:off x="6311603" y="3959372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9" name="角丸四角形 58">
                <a:extLst>
                  <a:ext uri="{FF2B5EF4-FFF2-40B4-BE49-F238E27FC236}">
                    <a16:creationId xmlns:a16="http://schemas.microsoft.com/office/drawing/2014/main" id="{00000000-0008-0000-0000-00003B000000}"/>
                  </a:ext>
                </a:extLst>
              </xdr:cNvPr>
              <xdr:cNvSpPr/>
            </xdr:nvSpPr>
            <xdr:spPr bwMode="auto">
              <a:xfrm>
                <a:off x="6311603" y="4108745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60" name="角丸四角形 59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SpPr/>
            </xdr:nvSpPr>
            <xdr:spPr bwMode="auto">
              <a:xfrm>
                <a:off x="6311603" y="4258118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pSpPr/>
        </xdr:nvGrpSpPr>
        <xdr:grpSpPr>
          <a:xfrm>
            <a:off x="6170914" y="6433189"/>
            <a:ext cx="1306326" cy="362811"/>
            <a:chOff x="4234015" y="2627663"/>
            <a:chExt cx="1353502" cy="398075"/>
          </a:xfrm>
        </xdr:grpSpPr>
        <xdr:sp macro="" textlink="">
          <xdr:nvSpPr>
            <xdr:cNvPr id="49" name="角丸四角形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4234015" y="2627663"/>
              <a:ext cx="1353502" cy="398075"/>
            </a:xfrm>
            <a:prstGeom prst="roundRect">
              <a:avLst/>
            </a:prstGeom>
            <a:solidFill>
              <a:srgbClr val="F6F2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 flipH="1">
              <a:off x="4322616" y="2692353"/>
              <a:ext cx="268027" cy="268027"/>
              <a:chOff x="6190657" y="3860799"/>
              <a:chExt cx="559394" cy="559393"/>
            </a:xfrm>
          </xdr:grpSpPr>
          <xdr:sp macro="" textlink="">
            <xdr:nvSpPr>
              <xdr:cNvPr id="51" name="角丸四角形 50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SpPr/>
            </xdr:nvSpPr>
            <xdr:spPr bwMode="auto">
              <a:xfrm>
                <a:off x="6190657" y="3860799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2" name="角丸四角形 51">
                <a:extLst>
                  <a:ext uri="{FF2B5EF4-FFF2-40B4-BE49-F238E27FC236}">
                    <a16:creationId xmlns:a16="http://schemas.microsoft.com/office/drawing/2014/main" id="{00000000-0008-0000-0000-000034000000}"/>
                  </a:ext>
                </a:extLst>
              </xdr:cNvPr>
              <xdr:cNvSpPr/>
            </xdr:nvSpPr>
            <xdr:spPr bwMode="auto">
              <a:xfrm>
                <a:off x="6311603" y="3959372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3" name="角丸四角形 52">
                <a:extLst>
                  <a:ext uri="{FF2B5EF4-FFF2-40B4-BE49-F238E27FC236}">
                    <a16:creationId xmlns:a16="http://schemas.microsoft.com/office/drawing/2014/main" id="{00000000-0008-0000-0000-000035000000}"/>
                  </a:ext>
                </a:extLst>
              </xdr:cNvPr>
              <xdr:cNvSpPr/>
            </xdr:nvSpPr>
            <xdr:spPr bwMode="auto">
              <a:xfrm>
                <a:off x="6311603" y="4108745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4" name="角丸四角形 53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SpPr/>
            </xdr:nvSpPr>
            <xdr:spPr bwMode="auto">
              <a:xfrm>
                <a:off x="6311603" y="4258118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/>
        </xdr:nvGrpSpPr>
        <xdr:grpSpPr>
          <a:xfrm>
            <a:off x="6778449" y="5876979"/>
            <a:ext cx="116813" cy="462267"/>
            <a:chOff x="2352233" y="3205820"/>
            <a:chExt cx="121920" cy="511684"/>
          </a:xfrm>
        </xdr:grpSpPr>
        <xdr:sp macro="" textlink="">
          <xdr:nvSpPr>
            <xdr:cNvPr id="46" name="楕円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7" name="楕円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8" name="楕円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25" name="角丸四角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 bwMode="auto">
          <a:xfrm>
            <a:off x="458278" y="4935231"/>
            <a:ext cx="616877" cy="391028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711293" y="5895116"/>
            <a:ext cx="116813" cy="462267"/>
            <a:chOff x="2352233" y="3205820"/>
            <a:chExt cx="121920" cy="511684"/>
          </a:xfrm>
        </xdr:grpSpPr>
        <xdr:sp macro="" textlink="">
          <xdr:nvSpPr>
            <xdr:cNvPr id="43" name="楕円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4" name="楕円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5" name="楕円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27" name="角丸四角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 bwMode="auto">
          <a:xfrm>
            <a:off x="458278" y="5392887"/>
            <a:ext cx="616877" cy="391028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8" name="角丸四角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 bwMode="auto">
          <a:xfrm>
            <a:off x="454902" y="6418447"/>
            <a:ext cx="616877" cy="381503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9" name="角丸四角形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 bwMode="auto">
          <a:xfrm>
            <a:off x="8328708" y="4949973"/>
            <a:ext cx="616878" cy="391028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GrpSpPr/>
        </xdr:nvGrpSpPr>
        <xdr:grpSpPr>
          <a:xfrm>
            <a:off x="8581723" y="5909858"/>
            <a:ext cx="121576" cy="452742"/>
            <a:chOff x="2352233" y="3205820"/>
            <a:chExt cx="121920" cy="511684"/>
          </a:xfrm>
        </xdr:grpSpPr>
        <xdr:sp macro="" textlink="">
          <xdr:nvSpPr>
            <xdr:cNvPr id="40" name="楕円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1" name="楕円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2" name="楕円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31" name="角丸四角形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 bwMode="auto">
          <a:xfrm>
            <a:off x="8328708" y="5407629"/>
            <a:ext cx="616878" cy="381503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2" name="角丸四角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 bwMode="auto">
          <a:xfrm>
            <a:off x="8325332" y="6433189"/>
            <a:ext cx="616878" cy="381503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3" name="角丸四角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 bwMode="auto">
          <a:xfrm>
            <a:off x="9185484" y="4957652"/>
            <a:ext cx="616877" cy="391028"/>
          </a:xfrm>
          <a:prstGeom prst="roundRect">
            <a:avLst/>
          </a:prstGeom>
          <a:solidFill>
            <a:srgbClr val="F5BF9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属性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GrpSpPr/>
        </xdr:nvGrpSpPr>
        <xdr:grpSpPr>
          <a:xfrm>
            <a:off x="9443261" y="5917537"/>
            <a:ext cx="116813" cy="452742"/>
            <a:chOff x="2352233" y="3205820"/>
            <a:chExt cx="121920" cy="511684"/>
          </a:xfrm>
        </xdr:grpSpPr>
        <xdr:sp macro="" textlink="">
          <xdr:nvSpPr>
            <xdr:cNvPr id="37" name="楕円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38" name="楕円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39" name="楕円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35" name="角丸四角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 bwMode="auto">
          <a:xfrm>
            <a:off x="9185484" y="5415307"/>
            <a:ext cx="616877" cy="381503"/>
          </a:xfrm>
          <a:prstGeom prst="roundRect">
            <a:avLst/>
          </a:prstGeom>
          <a:solidFill>
            <a:srgbClr val="F5BF9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属性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6" name="角丸四角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 bwMode="auto">
          <a:xfrm>
            <a:off x="9182108" y="6440868"/>
            <a:ext cx="616877" cy="381503"/>
          </a:xfrm>
          <a:prstGeom prst="roundRect">
            <a:avLst/>
          </a:prstGeom>
          <a:solidFill>
            <a:srgbClr val="F5BF9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属性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139859</xdr:colOff>
      <xdr:row>23</xdr:row>
      <xdr:rowOff>99191</xdr:rowOff>
    </xdr:from>
    <xdr:to>
      <xdr:col>18</xdr:col>
      <xdr:colOff>304279</xdr:colOff>
      <xdr:row>54</xdr:row>
      <xdr:rowOff>17905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9859" y="3604391"/>
          <a:ext cx="12184970" cy="4643114"/>
          <a:chOff x="101759" y="3537716"/>
          <a:chExt cx="12184970" cy="4643114"/>
        </a:xfrm>
      </xdr:grpSpPr>
      <xdr:sp macro="" textlink="">
        <xdr:nvSpPr>
          <xdr:cNvPr id="445" name="角丸四角形 444">
            <a:extLst>
              <a:ext uri="{FF2B5EF4-FFF2-40B4-BE49-F238E27FC236}">
                <a16:creationId xmlns:a16="http://schemas.microsoft.com/office/drawing/2014/main" id="{00000000-0008-0000-0000-0000BD010000}"/>
              </a:ext>
            </a:extLst>
          </xdr:cNvPr>
          <xdr:cNvSpPr/>
        </xdr:nvSpPr>
        <xdr:spPr bwMode="auto">
          <a:xfrm>
            <a:off x="3905678" y="4767435"/>
            <a:ext cx="6951808" cy="1899469"/>
          </a:xfrm>
          <a:prstGeom prst="roundRect">
            <a:avLst/>
          </a:prstGeom>
          <a:solidFill>
            <a:srgbClr val="A3D8FF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0" rIns="90000" bIns="46800" numCol="1" rtlCol="0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Infonova</a:t>
            </a:r>
            <a:endParaRPr kumimoji="1" lang="en-US" altLang="ja-JP" sz="105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46" name="右矢印 445">
            <a:extLst>
              <a:ext uri="{FF2B5EF4-FFF2-40B4-BE49-F238E27FC236}">
                <a16:creationId xmlns:a16="http://schemas.microsoft.com/office/drawing/2014/main" id="{00000000-0008-0000-0000-0000BE010000}"/>
              </a:ext>
            </a:extLst>
          </xdr:cNvPr>
          <xdr:cNvSpPr/>
        </xdr:nvSpPr>
        <xdr:spPr bwMode="auto">
          <a:xfrm>
            <a:off x="2974281" y="5038668"/>
            <a:ext cx="846429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アップロード</a:t>
            </a:r>
          </a:p>
        </xdr:txBody>
      </xdr:sp>
      <xdr:sp macro="" textlink="">
        <xdr:nvSpPr>
          <xdr:cNvPr id="447" name="右矢印 446">
            <a:extLst>
              <a:ext uri="{FF2B5EF4-FFF2-40B4-BE49-F238E27FC236}">
                <a16:creationId xmlns:a16="http://schemas.microsoft.com/office/drawing/2014/main" id="{00000000-0008-0000-0000-0000BF010000}"/>
              </a:ext>
            </a:extLst>
          </xdr:cNvPr>
          <xdr:cNvSpPr/>
        </xdr:nvSpPr>
        <xdr:spPr bwMode="auto">
          <a:xfrm>
            <a:off x="2984021" y="5895850"/>
            <a:ext cx="846429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アップロード</a:t>
            </a:r>
          </a:p>
        </xdr:txBody>
      </xdr:sp>
      <xdr:sp macro="" textlink="">
        <xdr:nvSpPr>
          <xdr:cNvPr id="448" name="右矢印 447">
            <a:extLst>
              <a:ext uri="{FF2B5EF4-FFF2-40B4-BE49-F238E27FC236}">
                <a16:creationId xmlns:a16="http://schemas.microsoft.com/office/drawing/2014/main" id="{00000000-0008-0000-0000-0000C0010000}"/>
              </a:ext>
            </a:extLst>
          </xdr:cNvPr>
          <xdr:cNvSpPr/>
        </xdr:nvSpPr>
        <xdr:spPr bwMode="auto">
          <a:xfrm>
            <a:off x="4649345" y="5057705"/>
            <a:ext cx="3614859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画面上で操作</a:t>
            </a:r>
          </a:p>
        </xdr:txBody>
      </xdr:sp>
      <xdr:sp macro="" textlink="">
        <xdr:nvSpPr>
          <xdr:cNvPr id="449" name="右矢印 448">
            <a:extLst>
              <a:ext uri="{FF2B5EF4-FFF2-40B4-BE49-F238E27FC236}">
                <a16:creationId xmlns:a16="http://schemas.microsoft.com/office/drawing/2014/main" id="{00000000-0008-0000-0000-0000C1010000}"/>
              </a:ext>
            </a:extLst>
          </xdr:cNvPr>
          <xdr:cNvSpPr/>
        </xdr:nvSpPr>
        <xdr:spPr bwMode="auto">
          <a:xfrm>
            <a:off x="6534852" y="5830436"/>
            <a:ext cx="1729352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画面上で操作</a:t>
            </a: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450" name="グループ化 449">
            <a:extLst>
              <a:ext uri="{FF2B5EF4-FFF2-40B4-BE49-F238E27FC236}">
                <a16:creationId xmlns:a16="http://schemas.microsoft.com/office/drawing/2014/main" id="{00000000-0008-0000-0000-0000C2010000}"/>
              </a:ext>
            </a:extLst>
          </xdr:cNvPr>
          <xdr:cNvGrpSpPr/>
        </xdr:nvGrpSpPr>
        <xdr:grpSpPr>
          <a:xfrm>
            <a:off x="2172121" y="4943938"/>
            <a:ext cx="789200" cy="742200"/>
            <a:chOff x="2024115" y="1025553"/>
            <a:chExt cx="933218" cy="875720"/>
          </a:xfrm>
        </xdr:grpSpPr>
        <xdr:grpSp>
          <xdr:nvGrpSpPr>
            <xdr:cNvPr id="451" name="グループ化 450">
              <a:extLst>
                <a:ext uri="{FF2B5EF4-FFF2-40B4-BE49-F238E27FC236}">
                  <a16:creationId xmlns:a16="http://schemas.microsoft.com/office/drawing/2014/main" id="{00000000-0008-0000-0000-0000C3010000}"/>
                </a:ext>
              </a:extLst>
            </xdr:cNvPr>
            <xdr:cNvGrpSpPr/>
          </xdr:nvGrpSpPr>
          <xdr:grpSpPr>
            <a:xfrm>
              <a:off x="2245575" y="1025553"/>
              <a:ext cx="591366" cy="599775"/>
              <a:chOff x="2245575" y="1025553"/>
              <a:chExt cx="591366" cy="599775"/>
            </a:xfrm>
          </xdr:grpSpPr>
          <xdr:grpSp>
            <xdr:nvGrpSpPr>
              <xdr:cNvPr id="453" name="グループ化 452">
                <a:extLst>
                  <a:ext uri="{FF2B5EF4-FFF2-40B4-BE49-F238E27FC236}">
                    <a16:creationId xmlns:a16="http://schemas.microsoft.com/office/drawing/2014/main" id="{00000000-0008-0000-0000-0000C5010000}"/>
                  </a:ext>
                </a:extLst>
              </xdr:cNvPr>
              <xdr:cNvGrpSpPr/>
            </xdr:nvGrpSpPr>
            <xdr:grpSpPr>
              <a:xfrm>
                <a:off x="2245575" y="1025553"/>
                <a:ext cx="490299" cy="599775"/>
                <a:chOff x="2245575" y="1025553"/>
                <a:chExt cx="490299" cy="599775"/>
              </a:xfrm>
            </xdr:grpSpPr>
            <xdr:sp macro="" textlink="">
              <xdr:nvSpPr>
                <xdr:cNvPr id="455" name="1 つの角を切り取った四角形 454">
                  <a:extLst>
                    <a:ext uri="{FF2B5EF4-FFF2-40B4-BE49-F238E27FC236}">
                      <a16:creationId xmlns:a16="http://schemas.microsoft.com/office/drawing/2014/main" id="{00000000-0008-0000-0000-0000C7010000}"/>
                    </a:ext>
                  </a:extLst>
                </xdr:cNvPr>
                <xdr:cNvSpPr/>
              </xdr:nvSpPr>
              <xdr:spPr bwMode="auto">
                <a:xfrm>
                  <a:off x="2245575" y="1025553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456" name="グループ化 455">
                  <a:extLst>
                    <a:ext uri="{FF2B5EF4-FFF2-40B4-BE49-F238E27FC236}">
                      <a16:creationId xmlns:a16="http://schemas.microsoft.com/office/drawing/2014/main" id="{00000000-0008-0000-0000-0000C8010000}"/>
                    </a:ext>
                  </a:extLst>
                </xdr:cNvPr>
                <xdr:cNvGrpSpPr/>
              </xdr:nvGrpSpPr>
              <xdr:grpSpPr>
                <a:xfrm>
                  <a:off x="2331974" y="1188232"/>
                  <a:ext cx="317500" cy="274391"/>
                  <a:chOff x="2331974" y="1188232"/>
                  <a:chExt cx="317500" cy="274391"/>
                </a:xfrm>
              </xdr:grpSpPr>
              <xdr:sp macro="" textlink="">
                <xdr:nvSpPr>
                  <xdr:cNvPr id="457" name="角丸四角形 456">
                    <a:extLst>
                      <a:ext uri="{FF2B5EF4-FFF2-40B4-BE49-F238E27FC236}">
                        <a16:creationId xmlns:a16="http://schemas.microsoft.com/office/drawing/2014/main" id="{00000000-0008-0000-0000-0000C9010000}"/>
                      </a:ext>
                    </a:extLst>
                  </xdr:cNvPr>
                  <xdr:cNvSpPr/>
                </xdr:nvSpPr>
                <xdr:spPr bwMode="auto">
                  <a:xfrm>
                    <a:off x="2331974" y="134068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58" name="角丸四角形 457">
                    <a:extLst>
                      <a:ext uri="{FF2B5EF4-FFF2-40B4-BE49-F238E27FC236}">
                        <a16:creationId xmlns:a16="http://schemas.microsoft.com/office/drawing/2014/main" id="{00000000-0008-0000-0000-0000CA010000}"/>
                      </a:ext>
                    </a:extLst>
                  </xdr:cNvPr>
                  <xdr:cNvSpPr/>
                </xdr:nvSpPr>
                <xdr:spPr bwMode="auto">
                  <a:xfrm>
                    <a:off x="2331974" y="1416904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59" name="角丸四角形 458">
                    <a:extLst>
                      <a:ext uri="{FF2B5EF4-FFF2-40B4-BE49-F238E27FC236}">
                        <a16:creationId xmlns:a16="http://schemas.microsoft.com/office/drawing/2014/main" id="{00000000-0008-0000-0000-0000CB010000}"/>
                      </a:ext>
                    </a:extLst>
                  </xdr:cNvPr>
                  <xdr:cNvSpPr/>
                </xdr:nvSpPr>
                <xdr:spPr bwMode="auto">
                  <a:xfrm>
                    <a:off x="2331974" y="126445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60" name="角丸四角形 459">
                    <a:extLst>
                      <a:ext uri="{FF2B5EF4-FFF2-40B4-BE49-F238E27FC236}">
                        <a16:creationId xmlns:a16="http://schemas.microsoft.com/office/drawing/2014/main" id="{00000000-0008-0000-0000-0000CC010000}"/>
                      </a:ext>
                    </a:extLst>
                  </xdr:cNvPr>
                  <xdr:cNvSpPr/>
                </xdr:nvSpPr>
                <xdr:spPr bwMode="auto">
                  <a:xfrm>
                    <a:off x="2331974" y="118823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454" name="角丸四角形 453">
                <a:extLst>
                  <a:ext uri="{FF2B5EF4-FFF2-40B4-BE49-F238E27FC236}">
                    <a16:creationId xmlns:a16="http://schemas.microsoft.com/office/drawing/2014/main" id="{00000000-0008-0000-0000-0000C6010000}"/>
                  </a:ext>
                </a:extLst>
              </xdr:cNvPr>
              <xdr:cNvSpPr/>
            </xdr:nvSpPr>
            <xdr:spPr bwMode="auto">
              <a:xfrm>
                <a:off x="2548408" y="1453144"/>
                <a:ext cx="288533" cy="124958"/>
              </a:xfrm>
              <a:prstGeom prst="roundRect">
                <a:avLst/>
              </a:prstGeom>
              <a:solidFill>
                <a:srgbClr val="2D2DB9">
                  <a:lumMod val="75000"/>
                </a:srgbClr>
              </a:solidFill>
              <a:ln w="9525" cap="flat" cmpd="sng" algn="ctr">
                <a:solidFill>
                  <a:srgbClr val="2D2DB9">
                    <a:lumMod val="75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XML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452" name="角丸四角形 451">
              <a:extLst>
                <a:ext uri="{FF2B5EF4-FFF2-40B4-BE49-F238E27FC236}">
                  <a16:creationId xmlns:a16="http://schemas.microsoft.com/office/drawing/2014/main" id="{00000000-0008-0000-0000-0000C4010000}"/>
                </a:ext>
              </a:extLst>
            </xdr:cNvPr>
            <xdr:cNvSpPr/>
          </xdr:nvSpPr>
          <xdr:spPr bwMode="auto">
            <a:xfrm>
              <a:off x="2024115" y="1656677"/>
              <a:ext cx="933218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  <a:r>
                <a:rPr kumimoji="1" lang="en-US" altLang="ja-JP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.xml</a:t>
              </a:r>
              <a:endPara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grpSp>
        <xdr:nvGrpSpPr>
          <xdr:cNvPr id="461" name="グループ化 460">
            <a:extLst>
              <a:ext uri="{FF2B5EF4-FFF2-40B4-BE49-F238E27FC236}">
                <a16:creationId xmlns:a16="http://schemas.microsoft.com/office/drawing/2014/main" id="{00000000-0008-0000-0000-0000CD010000}"/>
              </a:ext>
            </a:extLst>
          </xdr:cNvPr>
          <xdr:cNvGrpSpPr/>
        </xdr:nvGrpSpPr>
        <xdr:grpSpPr>
          <a:xfrm>
            <a:off x="4003015" y="5827879"/>
            <a:ext cx="646330" cy="694911"/>
            <a:chOff x="3960219" y="1857637"/>
            <a:chExt cx="646330" cy="694911"/>
          </a:xfrm>
        </xdr:grpSpPr>
        <xdr:grpSp>
          <xdr:nvGrpSpPr>
            <xdr:cNvPr id="462" name="グループ化 461">
              <a:extLst>
                <a:ext uri="{FF2B5EF4-FFF2-40B4-BE49-F238E27FC236}">
                  <a16:creationId xmlns:a16="http://schemas.microsoft.com/office/drawing/2014/main" id="{00000000-0008-0000-0000-0000CE010000}"/>
                </a:ext>
              </a:extLst>
            </xdr:cNvPr>
            <xdr:cNvGrpSpPr/>
          </xdr:nvGrpSpPr>
          <xdr:grpSpPr>
            <a:xfrm>
              <a:off x="4045479" y="1857637"/>
              <a:ext cx="475813" cy="473446"/>
              <a:chOff x="4045479" y="1857637"/>
              <a:chExt cx="559394" cy="559393"/>
            </a:xfrm>
          </xdr:grpSpPr>
          <xdr:sp macro="" textlink="">
            <xdr:nvSpPr>
              <xdr:cNvPr id="464" name="角丸四角形 463">
                <a:extLst>
                  <a:ext uri="{FF2B5EF4-FFF2-40B4-BE49-F238E27FC236}">
                    <a16:creationId xmlns:a16="http://schemas.microsoft.com/office/drawing/2014/main" id="{00000000-0008-0000-0000-0000D0010000}"/>
                  </a:ext>
                </a:extLst>
              </xdr:cNvPr>
              <xdr:cNvSpPr/>
            </xdr:nvSpPr>
            <xdr:spPr bwMode="auto">
              <a:xfrm>
                <a:off x="4045479" y="1857637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465" name="角丸四角形 464">
                <a:extLst>
                  <a:ext uri="{FF2B5EF4-FFF2-40B4-BE49-F238E27FC236}">
                    <a16:creationId xmlns:a16="http://schemas.microsoft.com/office/drawing/2014/main" id="{00000000-0008-0000-0000-0000D1010000}"/>
                  </a:ext>
                </a:extLst>
              </xdr:cNvPr>
              <xdr:cNvSpPr/>
            </xdr:nvSpPr>
            <xdr:spPr bwMode="auto">
              <a:xfrm>
                <a:off x="4166425" y="1956210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466" name="角丸四角形 465">
                <a:extLst>
                  <a:ext uri="{FF2B5EF4-FFF2-40B4-BE49-F238E27FC236}">
                    <a16:creationId xmlns:a16="http://schemas.microsoft.com/office/drawing/2014/main" id="{00000000-0008-0000-0000-0000D2010000}"/>
                  </a:ext>
                </a:extLst>
              </xdr:cNvPr>
              <xdr:cNvSpPr/>
            </xdr:nvSpPr>
            <xdr:spPr bwMode="auto">
              <a:xfrm>
                <a:off x="4166425" y="2105583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467" name="角丸四角形 466">
                <a:extLst>
                  <a:ext uri="{FF2B5EF4-FFF2-40B4-BE49-F238E27FC236}">
                    <a16:creationId xmlns:a16="http://schemas.microsoft.com/office/drawing/2014/main" id="{00000000-0008-0000-0000-0000D3010000}"/>
                  </a:ext>
                </a:extLst>
              </xdr:cNvPr>
              <xdr:cNvSpPr/>
            </xdr:nvSpPr>
            <xdr:spPr bwMode="auto">
              <a:xfrm>
                <a:off x="4166425" y="2254956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463" name="角丸四角形 462">
              <a:extLst>
                <a:ext uri="{FF2B5EF4-FFF2-40B4-BE49-F238E27FC236}">
                  <a16:creationId xmlns:a16="http://schemas.microsoft.com/office/drawing/2014/main" id="{00000000-0008-0000-0000-0000CF010000}"/>
                </a:ext>
              </a:extLst>
            </xdr:cNvPr>
            <xdr:cNvSpPr/>
          </xdr:nvSpPr>
          <xdr:spPr bwMode="auto">
            <a:xfrm>
              <a:off x="3960219" y="2346589"/>
              <a:ext cx="646330" cy="205959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</a:p>
          </xdr:txBody>
        </xdr:sp>
      </xdr:grpSp>
      <xdr:grpSp>
        <xdr:nvGrpSpPr>
          <xdr:cNvPr id="468" name="グループ化 467">
            <a:extLst>
              <a:ext uri="{FF2B5EF4-FFF2-40B4-BE49-F238E27FC236}">
                <a16:creationId xmlns:a16="http://schemas.microsoft.com/office/drawing/2014/main" id="{00000000-0008-0000-0000-0000D4010000}"/>
              </a:ext>
            </a:extLst>
          </xdr:cNvPr>
          <xdr:cNvGrpSpPr/>
        </xdr:nvGrpSpPr>
        <xdr:grpSpPr>
          <a:xfrm>
            <a:off x="8445894" y="5263798"/>
            <a:ext cx="476598" cy="749398"/>
            <a:chOff x="10053572" y="1305716"/>
            <a:chExt cx="560330" cy="884411"/>
          </a:xfrm>
        </xdr:grpSpPr>
        <xdr:grpSp>
          <xdr:nvGrpSpPr>
            <xdr:cNvPr id="469" name="グループ化 468">
              <a:extLst>
                <a:ext uri="{FF2B5EF4-FFF2-40B4-BE49-F238E27FC236}">
                  <a16:creationId xmlns:a16="http://schemas.microsoft.com/office/drawing/2014/main" id="{00000000-0008-0000-0000-0000D5010000}"/>
                </a:ext>
              </a:extLst>
            </xdr:cNvPr>
            <xdr:cNvGrpSpPr/>
          </xdr:nvGrpSpPr>
          <xdr:grpSpPr>
            <a:xfrm>
              <a:off x="10073549" y="1305716"/>
              <a:ext cx="540353" cy="599771"/>
              <a:chOff x="10073549" y="1305716"/>
              <a:chExt cx="490090" cy="543981"/>
            </a:xfrm>
          </xdr:grpSpPr>
          <xdr:sp macro="" textlink="">
            <xdr:nvSpPr>
              <xdr:cNvPr id="471" name="六角形 470">
                <a:extLst>
                  <a:ext uri="{FF2B5EF4-FFF2-40B4-BE49-F238E27FC236}">
                    <a16:creationId xmlns:a16="http://schemas.microsoft.com/office/drawing/2014/main" id="{00000000-0008-0000-0000-0000D7010000}"/>
                  </a:ext>
                </a:extLst>
              </xdr:cNvPr>
              <xdr:cNvSpPr/>
            </xdr:nvSpPr>
            <xdr:spPr bwMode="auto">
              <a:xfrm rot="5400000">
                <a:off x="10046603" y="1332662"/>
                <a:ext cx="543981" cy="490090"/>
              </a:xfrm>
              <a:prstGeom prst="hexagon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grpSp>
            <xdr:nvGrpSpPr>
              <xdr:cNvPr id="472" name="グループ化 471">
                <a:extLst>
                  <a:ext uri="{FF2B5EF4-FFF2-40B4-BE49-F238E27FC236}">
                    <a16:creationId xmlns:a16="http://schemas.microsoft.com/office/drawing/2014/main" id="{00000000-0008-0000-0000-0000D8010000}"/>
                  </a:ext>
                </a:extLst>
              </xdr:cNvPr>
              <xdr:cNvGrpSpPr/>
            </xdr:nvGrpSpPr>
            <xdr:grpSpPr>
              <a:xfrm>
                <a:off x="10113810" y="1452989"/>
                <a:ext cx="409565" cy="351964"/>
                <a:chOff x="10113810" y="1452989"/>
                <a:chExt cx="429371" cy="368983"/>
              </a:xfrm>
            </xdr:grpSpPr>
            <xdr:cxnSp macro="">
              <xdr:nvCxnSpPr>
                <xdr:cNvPr id="473" name="直線コネクタ 472">
                  <a:extLst>
                    <a:ext uri="{FF2B5EF4-FFF2-40B4-BE49-F238E27FC236}">
                      <a16:creationId xmlns:a16="http://schemas.microsoft.com/office/drawing/2014/main" id="{00000000-0008-0000-0000-0000D9010000}"/>
                    </a:ext>
                  </a:extLst>
                </xdr:cNvPr>
                <xdr:cNvCxnSpPr/>
              </xdr:nvCxnSpPr>
              <xdr:spPr bwMode="auto">
                <a:xfrm>
                  <a:off x="10113810" y="1456357"/>
                  <a:ext cx="214533" cy="107267"/>
                </a:xfrm>
                <a:prstGeom prst="line">
                  <a:avLst/>
                </a:prstGeom>
                <a:solidFill>
                  <a:srgbClr val="D2F0FA"/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</xdr:cxnSp>
            <xdr:cxnSp macro="">
              <xdr:nvCxnSpPr>
                <xdr:cNvPr id="474" name="直線コネクタ 473">
                  <a:extLst>
                    <a:ext uri="{FF2B5EF4-FFF2-40B4-BE49-F238E27FC236}">
                      <a16:creationId xmlns:a16="http://schemas.microsoft.com/office/drawing/2014/main" id="{00000000-0008-0000-0000-0000DA010000}"/>
                    </a:ext>
                  </a:extLst>
                </xdr:cNvPr>
                <xdr:cNvCxnSpPr/>
              </xdr:nvCxnSpPr>
              <xdr:spPr bwMode="auto">
                <a:xfrm flipH="1">
                  <a:off x="10328646" y="1452989"/>
                  <a:ext cx="214535" cy="107267"/>
                </a:xfrm>
                <a:prstGeom prst="line">
                  <a:avLst/>
                </a:prstGeom>
                <a:solidFill>
                  <a:srgbClr val="D2F0FA"/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</xdr:cxnSp>
            <xdr:cxnSp macro="">
              <xdr:nvCxnSpPr>
                <xdr:cNvPr id="475" name="直線コネクタ 474">
                  <a:extLst>
                    <a:ext uri="{FF2B5EF4-FFF2-40B4-BE49-F238E27FC236}">
                      <a16:creationId xmlns:a16="http://schemas.microsoft.com/office/drawing/2014/main" id="{00000000-0008-0000-0000-0000DB010000}"/>
                    </a:ext>
                  </a:extLst>
                </xdr:cNvPr>
                <xdr:cNvCxnSpPr/>
              </xdr:nvCxnSpPr>
              <xdr:spPr bwMode="auto">
                <a:xfrm>
                  <a:off x="10328806" y="1560256"/>
                  <a:ext cx="0" cy="261716"/>
                </a:xfrm>
                <a:prstGeom prst="line">
                  <a:avLst/>
                </a:prstGeom>
                <a:solidFill>
                  <a:srgbClr val="D2F0FA"/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</xdr:cxnSp>
          </xdr:grpSp>
        </xdr:grpSp>
        <xdr:sp macro="" textlink="">
          <xdr:nvSpPr>
            <xdr:cNvPr id="470" name="角丸四角形 469">
              <a:extLst>
                <a:ext uri="{FF2B5EF4-FFF2-40B4-BE49-F238E27FC236}">
                  <a16:creationId xmlns:a16="http://schemas.microsoft.com/office/drawing/2014/main" id="{00000000-0008-0000-0000-0000D6010000}"/>
                </a:ext>
              </a:extLst>
            </xdr:cNvPr>
            <xdr:cNvSpPr/>
          </xdr:nvSpPr>
          <xdr:spPr bwMode="auto">
            <a:xfrm>
              <a:off x="10053572" y="1945531"/>
              <a:ext cx="560329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商品</a:t>
              </a:r>
            </a:p>
          </xdr:txBody>
        </xdr:sp>
      </xdr:grpSp>
      <xdr:grpSp>
        <xdr:nvGrpSpPr>
          <xdr:cNvPr id="476" name="グループ化 475">
            <a:extLst>
              <a:ext uri="{FF2B5EF4-FFF2-40B4-BE49-F238E27FC236}">
                <a16:creationId xmlns:a16="http://schemas.microsoft.com/office/drawing/2014/main" id="{00000000-0008-0000-0000-0000DC010000}"/>
              </a:ext>
            </a:extLst>
          </xdr:cNvPr>
          <xdr:cNvGrpSpPr/>
        </xdr:nvGrpSpPr>
        <xdr:grpSpPr>
          <a:xfrm>
            <a:off x="2166127" y="5785164"/>
            <a:ext cx="789200" cy="746292"/>
            <a:chOff x="2018121" y="1866779"/>
            <a:chExt cx="933218" cy="884752"/>
          </a:xfrm>
        </xdr:grpSpPr>
        <xdr:grpSp>
          <xdr:nvGrpSpPr>
            <xdr:cNvPr id="477" name="グループ化 476">
              <a:extLst>
                <a:ext uri="{FF2B5EF4-FFF2-40B4-BE49-F238E27FC236}">
                  <a16:creationId xmlns:a16="http://schemas.microsoft.com/office/drawing/2014/main" id="{00000000-0008-0000-0000-0000DD010000}"/>
                </a:ext>
              </a:extLst>
            </xdr:cNvPr>
            <xdr:cNvGrpSpPr/>
          </xdr:nvGrpSpPr>
          <xdr:grpSpPr>
            <a:xfrm>
              <a:off x="2239581" y="1866779"/>
              <a:ext cx="591366" cy="599775"/>
              <a:chOff x="2239581" y="1866779"/>
              <a:chExt cx="591366" cy="599775"/>
            </a:xfrm>
          </xdr:grpSpPr>
          <xdr:grpSp>
            <xdr:nvGrpSpPr>
              <xdr:cNvPr id="479" name="グループ化 478">
                <a:extLst>
                  <a:ext uri="{FF2B5EF4-FFF2-40B4-BE49-F238E27FC236}">
                    <a16:creationId xmlns:a16="http://schemas.microsoft.com/office/drawing/2014/main" id="{00000000-0008-0000-0000-0000DF010000}"/>
                  </a:ext>
                </a:extLst>
              </xdr:cNvPr>
              <xdr:cNvGrpSpPr/>
            </xdr:nvGrpSpPr>
            <xdr:grpSpPr>
              <a:xfrm>
                <a:off x="2239581" y="1866779"/>
                <a:ext cx="490299" cy="599775"/>
                <a:chOff x="2239581" y="1866779"/>
                <a:chExt cx="490299" cy="599775"/>
              </a:xfrm>
            </xdr:grpSpPr>
            <xdr:sp macro="" textlink="">
              <xdr:nvSpPr>
                <xdr:cNvPr id="481" name="1 つの角を切り取った四角形 480">
                  <a:extLst>
                    <a:ext uri="{FF2B5EF4-FFF2-40B4-BE49-F238E27FC236}">
                      <a16:creationId xmlns:a16="http://schemas.microsoft.com/office/drawing/2014/main" id="{00000000-0008-0000-0000-0000E1010000}"/>
                    </a:ext>
                  </a:extLst>
                </xdr:cNvPr>
                <xdr:cNvSpPr/>
              </xdr:nvSpPr>
              <xdr:spPr bwMode="auto">
                <a:xfrm>
                  <a:off x="2239581" y="1866779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482" name="グループ化 481">
                  <a:extLst>
                    <a:ext uri="{FF2B5EF4-FFF2-40B4-BE49-F238E27FC236}">
                      <a16:creationId xmlns:a16="http://schemas.microsoft.com/office/drawing/2014/main" id="{00000000-0008-0000-0000-0000E2010000}"/>
                    </a:ext>
                  </a:extLst>
                </xdr:cNvPr>
                <xdr:cNvGrpSpPr/>
              </xdr:nvGrpSpPr>
              <xdr:grpSpPr>
                <a:xfrm>
                  <a:off x="2325980" y="2029458"/>
                  <a:ext cx="317500" cy="274391"/>
                  <a:chOff x="2325980" y="2029458"/>
                  <a:chExt cx="317500" cy="274391"/>
                </a:xfrm>
              </xdr:grpSpPr>
              <xdr:sp macro="" textlink="">
                <xdr:nvSpPr>
                  <xdr:cNvPr id="483" name="角丸四角形 482">
                    <a:extLst>
                      <a:ext uri="{FF2B5EF4-FFF2-40B4-BE49-F238E27FC236}">
                        <a16:creationId xmlns:a16="http://schemas.microsoft.com/office/drawing/2014/main" id="{00000000-0008-0000-0000-0000E3010000}"/>
                      </a:ext>
                    </a:extLst>
                  </xdr:cNvPr>
                  <xdr:cNvSpPr/>
                </xdr:nvSpPr>
                <xdr:spPr bwMode="auto">
                  <a:xfrm>
                    <a:off x="2325980" y="218190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84" name="角丸四角形 483">
                    <a:extLst>
                      <a:ext uri="{FF2B5EF4-FFF2-40B4-BE49-F238E27FC236}">
                        <a16:creationId xmlns:a16="http://schemas.microsoft.com/office/drawing/2014/main" id="{00000000-0008-0000-0000-0000E4010000}"/>
                      </a:ext>
                    </a:extLst>
                  </xdr:cNvPr>
                  <xdr:cNvSpPr/>
                </xdr:nvSpPr>
                <xdr:spPr bwMode="auto">
                  <a:xfrm>
                    <a:off x="2325980" y="225813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85" name="角丸四角形 484">
                    <a:extLst>
                      <a:ext uri="{FF2B5EF4-FFF2-40B4-BE49-F238E27FC236}">
                        <a16:creationId xmlns:a16="http://schemas.microsoft.com/office/drawing/2014/main" id="{00000000-0008-0000-0000-0000E5010000}"/>
                      </a:ext>
                    </a:extLst>
                  </xdr:cNvPr>
                  <xdr:cNvSpPr/>
                </xdr:nvSpPr>
                <xdr:spPr bwMode="auto">
                  <a:xfrm>
                    <a:off x="2325980" y="210568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86" name="角丸四角形 485">
                    <a:extLst>
                      <a:ext uri="{FF2B5EF4-FFF2-40B4-BE49-F238E27FC236}">
                        <a16:creationId xmlns:a16="http://schemas.microsoft.com/office/drawing/2014/main" id="{00000000-0008-0000-0000-0000E6010000}"/>
                      </a:ext>
                    </a:extLst>
                  </xdr:cNvPr>
                  <xdr:cNvSpPr/>
                </xdr:nvSpPr>
                <xdr:spPr bwMode="auto">
                  <a:xfrm>
                    <a:off x="2325980" y="2029458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480" name="角丸四角形 479">
                <a:extLst>
                  <a:ext uri="{FF2B5EF4-FFF2-40B4-BE49-F238E27FC236}">
                    <a16:creationId xmlns:a16="http://schemas.microsoft.com/office/drawing/2014/main" id="{00000000-0008-0000-0000-0000E0010000}"/>
                  </a:ext>
                </a:extLst>
              </xdr:cNvPr>
              <xdr:cNvSpPr/>
            </xdr:nvSpPr>
            <xdr:spPr bwMode="auto">
              <a:xfrm>
                <a:off x="2542414" y="2294370"/>
                <a:ext cx="288533" cy="124958"/>
              </a:xfrm>
              <a:prstGeom prst="roundRect">
                <a:avLst/>
              </a:prstGeom>
              <a:solidFill>
                <a:srgbClr val="2D2DB9">
                  <a:lumMod val="75000"/>
                </a:srgbClr>
              </a:solidFill>
              <a:ln w="9525" cap="flat" cmpd="sng" algn="ctr">
                <a:solidFill>
                  <a:srgbClr val="2D2DB9">
                    <a:lumMod val="75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XML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478" name="角丸四角形 477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SpPr/>
          </xdr:nvSpPr>
          <xdr:spPr bwMode="auto">
            <a:xfrm>
              <a:off x="2018121" y="2506935"/>
              <a:ext cx="933218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  <a:r>
                <a:rPr kumimoji="1" lang="en-US" altLang="ja-JP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.xml</a:t>
              </a:r>
              <a:endPara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grpSp>
        <xdr:nvGrpSpPr>
          <xdr:cNvPr id="487" name="グループ化 486">
            <a:extLst>
              <a:ext uri="{FF2B5EF4-FFF2-40B4-BE49-F238E27FC236}">
                <a16:creationId xmlns:a16="http://schemas.microsoft.com/office/drawing/2014/main" id="{00000000-0008-0000-0000-0000E7010000}"/>
              </a:ext>
            </a:extLst>
          </xdr:cNvPr>
          <xdr:cNvGrpSpPr/>
        </xdr:nvGrpSpPr>
        <xdr:grpSpPr>
          <a:xfrm>
            <a:off x="101760" y="5798733"/>
            <a:ext cx="1191377" cy="747490"/>
            <a:chOff x="97016" y="1882809"/>
            <a:chExt cx="1410914" cy="882108"/>
          </a:xfrm>
        </xdr:grpSpPr>
        <xdr:grpSp>
          <xdr:nvGrpSpPr>
            <xdr:cNvPr id="488" name="グループ化 487">
              <a:extLst>
                <a:ext uri="{FF2B5EF4-FFF2-40B4-BE49-F238E27FC236}">
                  <a16:creationId xmlns:a16="http://schemas.microsoft.com/office/drawing/2014/main" id="{00000000-0008-0000-0000-0000E8010000}"/>
                </a:ext>
              </a:extLst>
            </xdr:cNvPr>
            <xdr:cNvGrpSpPr/>
          </xdr:nvGrpSpPr>
          <xdr:grpSpPr>
            <a:xfrm>
              <a:off x="558993" y="1882809"/>
              <a:ext cx="591366" cy="599775"/>
              <a:chOff x="558993" y="1882809"/>
              <a:chExt cx="591366" cy="599775"/>
            </a:xfrm>
          </xdr:grpSpPr>
          <xdr:grpSp>
            <xdr:nvGrpSpPr>
              <xdr:cNvPr id="490" name="グループ化 489">
                <a:extLst>
                  <a:ext uri="{FF2B5EF4-FFF2-40B4-BE49-F238E27FC236}">
                    <a16:creationId xmlns:a16="http://schemas.microsoft.com/office/drawing/2014/main" id="{00000000-0008-0000-0000-0000EA010000}"/>
                  </a:ext>
                </a:extLst>
              </xdr:cNvPr>
              <xdr:cNvGrpSpPr/>
            </xdr:nvGrpSpPr>
            <xdr:grpSpPr>
              <a:xfrm>
                <a:off x="558993" y="1882809"/>
                <a:ext cx="490299" cy="599775"/>
                <a:chOff x="558993" y="1882809"/>
                <a:chExt cx="490299" cy="599775"/>
              </a:xfrm>
            </xdr:grpSpPr>
            <xdr:sp macro="" textlink="">
              <xdr:nvSpPr>
                <xdr:cNvPr id="492" name="1 つの角を切り取った四角形 491">
                  <a:extLst>
                    <a:ext uri="{FF2B5EF4-FFF2-40B4-BE49-F238E27FC236}">
                      <a16:creationId xmlns:a16="http://schemas.microsoft.com/office/drawing/2014/main" id="{00000000-0008-0000-0000-0000EC010000}"/>
                    </a:ext>
                  </a:extLst>
                </xdr:cNvPr>
                <xdr:cNvSpPr/>
              </xdr:nvSpPr>
              <xdr:spPr bwMode="auto">
                <a:xfrm>
                  <a:off x="558993" y="1882809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493" name="グループ化 492">
                  <a:extLst>
                    <a:ext uri="{FF2B5EF4-FFF2-40B4-BE49-F238E27FC236}">
                      <a16:creationId xmlns:a16="http://schemas.microsoft.com/office/drawing/2014/main" id="{00000000-0008-0000-0000-0000ED010000}"/>
                    </a:ext>
                  </a:extLst>
                </xdr:cNvPr>
                <xdr:cNvGrpSpPr/>
              </xdr:nvGrpSpPr>
              <xdr:grpSpPr>
                <a:xfrm>
                  <a:off x="645392" y="2045488"/>
                  <a:ext cx="317500" cy="274391"/>
                  <a:chOff x="645392" y="2045488"/>
                  <a:chExt cx="317500" cy="274391"/>
                </a:xfrm>
              </xdr:grpSpPr>
              <xdr:sp macro="" textlink="">
                <xdr:nvSpPr>
                  <xdr:cNvPr id="494" name="角丸四角形 493">
                    <a:extLst>
                      <a:ext uri="{FF2B5EF4-FFF2-40B4-BE49-F238E27FC236}">
                        <a16:creationId xmlns:a16="http://schemas.microsoft.com/office/drawing/2014/main" id="{00000000-0008-0000-0000-0000EE010000}"/>
                      </a:ext>
                    </a:extLst>
                  </xdr:cNvPr>
                  <xdr:cNvSpPr/>
                </xdr:nvSpPr>
                <xdr:spPr bwMode="auto">
                  <a:xfrm>
                    <a:off x="645392" y="219793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95" name="角丸四角形 494">
                    <a:extLst>
                      <a:ext uri="{FF2B5EF4-FFF2-40B4-BE49-F238E27FC236}">
                        <a16:creationId xmlns:a16="http://schemas.microsoft.com/office/drawing/2014/main" id="{00000000-0008-0000-0000-0000EF010000}"/>
                      </a:ext>
                    </a:extLst>
                  </xdr:cNvPr>
                  <xdr:cNvSpPr/>
                </xdr:nvSpPr>
                <xdr:spPr bwMode="auto">
                  <a:xfrm>
                    <a:off x="645392" y="227416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96" name="角丸四角形 495">
                    <a:extLst>
                      <a:ext uri="{FF2B5EF4-FFF2-40B4-BE49-F238E27FC236}">
                        <a16:creationId xmlns:a16="http://schemas.microsoft.com/office/drawing/2014/main" id="{00000000-0008-0000-0000-0000F0010000}"/>
                      </a:ext>
                    </a:extLst>
                  </xdr:cNvPr>
                  <xdr:cNvSpPr/>
                </xdr:nvSpPr>
                <xdr:spPr bwMode="auto">
                  <a:xfrm>
                    <a:off x="645392" y="212171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97" name="角丸四角形 496">
                    <a:extLst>
                      <a:ext uri="{FF2B5EF4-FFF2-40B4-BE49-F238E27FC236}">
                        <a16:creationId xmlns:a16="http://schemas.microsoft.com/office/drawing/2014/main" id="{00000000-0008-0000-0000-0000F1010000}"/>
                      </a:ext>
                    </a:extLst>
                  </xdr:cNvPr>
                  <xdr:cNvSpPr/>
                </xdr:nvSpPr>
                <xdr:spPr bwMode="auto">
                  <a:xfrm>
                    <a:off x="645392" y="2045488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491" name="角丸四角形 490">
                <a:extLst>
                  <a:ext uri="{FF2B5EF4-FFF2-40B4-BE49-F238E27FC236}">
                    <a16:creationId xmlns:a16="http://schemas.microsoft.com/office/drawing/2014/main" id="{00000000-0008-0000-0000-0000EB010000}"/>
                  </a:ext>
                </a:extLst>
              </xdr:cNvPr>
              <xdr:cNvSpPr/>
            </xdr:nvSpPr>
            <xdr:spPr bwMode="auto">
              <a:xfrm>
                <a:off x="861826" y="2310400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489" name="角丸四角形 488">
              <a:extLst>
                <a:ext uri="{FF2B5EF4-FFF2-40B4-BE49-F238E27FC236}">
                  <a16:creationId xmlns:a16="http://schemas.microsoft.com/office/drawing/2014/main" id="{00000000-0008-0000-0000-0000E9010000}"/>
                </a:ext>
              </a:extLst>
            </xdr:cNvPr>
            <xdr:cNvSpPr/>
          </xdr:nvSpPr>
          <xdr:spPr bwMode="auto">
            <a:xfrm>
              <a:off x="97016" y="2520321"/>
              <a:ext cx="1410914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リソース設定補助シート</a:t>
              </a:r>
            </a:p>
          </xdr:txBody>
        </xdr:sp>
      </xdr:grpSp>
      <xdr:grpSp>
        <xdr:nvGrpSpPr>
          <xdr:cNvPr id="498" name="グループ化 497">
            <a:extLst>
              <a:ext uri="{FF2B5EF4-FFF2-40B4-BE49-F238E27FC236}">
                <a16:creationId xmlns:a16="http://schemas.microsoft.com/office/drawing/2014/main" id="{00000000-0008-0000-0000-0000F2010000}"/>
              </a:ext>
            </a:extLst>
          </xdr:cNvPr>
          <xdr:cNvGrpSpPr/>
        </xdr:nvGrpSpPr>
        <xdr:grpSpPr>
          <a:xfrm>
            <a:off x="101759" y="4945941"/>
            <a:ext cx="1191377" cy="747490"/>
            <a:chOff x="97015" y="1030017"/>
            <a:chExt cx="1410914" cy="882108"/>
          </a:xfrm>
        </xdr:grpSpPr>
        <xdr:grpSp>
          <xdr:nvGrpSpPr>
            <xdr:cNvPr id="499" name="グループ化 498">
              <a:extLst>
                <a:ext uri="{FF2B5EF4-FFF2-40B4-BE49-F238E27FC236}">
                  <a16:creationId xmlns:a16="http://schemas.microsoft.com/office/drawing/2014/main" id="{00000000-0008-0000-0000-0000F3010000}"/>
                </a:ext>
              </a:extLst>
            </xdr:cNvPr>
            <xdr:cNvGrpSpPr/>
          </xdr:nvGrpSpPr>
          <xdr:grpSpPr>
            <a:xfrm>
              <a:off x="558992" y="1030017"/>
              <a:ext cx="591366" cy="599775"/>
              <a:chOff x="558992" y="1030017"/>
              <a:chExt cx="591366" cy="599775"/>
            </a:xfrm>
          </xdr:grpSpPr>
          <xdr:grpSp>
            <xdr:nvGrpSpPr>
              <xdr:cNvPr id="501" name="グループ化 500">
                <a:extLst>
                  <a:ext uri="{FF2B5EF4-FFF2-40B4-BE49-F238E27FC236}">
                    <a16:creationId xmlns:a16="http://schemas.microsoft.com/office/drawing/2014/main" id="{00000000-0008-0000-0000-0000F5010000}"/>
                  </a:ext>
                </a:extLst>
              </xdr:cNvPr>
              <xdr:cNvGrpSpPr/>
            </xdr:nvGrpSpPr>
            <xdr:grpSpPr>
              <a:xfrm>
                <a:off x="558992" y="1030017"/>
                <a:ext cx="490299" cy="599775"/>
                <a:chOff x="558992" y="1030017"/>
                <a:chExt cx="490299" cy="599775"/>
              </a:xfrm>
            </xdr:grpSpPr>
            <xdr:sp macro="" textlink="">
              <xdr:nvSpPr>
                <xdr:cNvPr id="503" name="1 つの角を切り取った四角形 502">
                  <a:extLst>
                    <a:ext uri="{FF2B5EF4-FFF2-40B4-BE49-F238E27FC236}">
                      <a16:creationId xmlns:a16="http://schemas.microsoft.com/office/drawing/2014/main" id="{00000000-0008-0000-0000-0000F7010000}"/>
                    </a:ext>
                  </a:extLst>
                </xdr:cNvPr>
                <xdr:cNvSpPr/>
              </xdr:nvSpPr>
              <xdr:spPr bwMode="auto">
                <a:xfrm>
                  <a:off x="558992" y="1030017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04" name="グループ化 503">
                  <a:extLst>
                    <a:ext uri="{FF2B5EF4-FFF2-40B4-BE49-F238E27FC236}">
                      <a16:creationId xmlns:a16="http://schemas.microsoft.com/office/drawing/2014/main" id="{00000000-0008-0000-0000-0000F8010000}"/>
                    </a:ext>
                  </a:extLst>
                </xdr:cNvPr>
                <xdr:cNvGrpSpPr/>
              </xdr:nvGrpSpPr>
              <xdr:grpSpPr>
                <a:xfrm>
                  <a:off x="645391" y="1192696"/>
                  <a:ext cx="317500" cy="274391"/>
                  <a:chOff x="645391" y="1192696"/>
                  <a:chExt cx="317500" cy="274391"/>
                </a:xfrm>
              </xdr:grpSpPr>
              <xdr:sp macro="" textlink="">
                <xdr:nvSpPr>
                  <xdr:cNvPr id="505" name="角丸四角形 504">
                    <a:extLst>
                      <a:ext uri="{FF2B5EF4-FFF2-40B4-BE49-F238E27FC236}">
                        <a16:creationId xmlns:a16="http://schemas.microsoft.com/office/drawing/2014/main" id="{00000000-0008-0000-0000-0000F9010000}"/>
                      </a:ext>
                    </a:extLst>
                  </xdr:cNvPr>
                  <xdr:cNvSpPr/>
                </xdr:nvSpPr>
                <xdr:spPr bwMode="auto">
                  <a:xfrm>
                    <a:off x="645391" y="1345144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06" name="角丸四角形 505">
                    <a:extLst>
                      <a:ext uri="{FF2B5EF4-FFF2-40B4-BE49-F238E27FC236}">
                        <a16:creationId xmlns:a16="http://schemas.microsoft.com/office/drawing/2014/main" id="{00000000-0008-0000-0000-0000FA010000}"/>
                      </a:ext>
                    </a:extLst>
                  </xdr:cNvPr>
                  <xdr:cNvSpPr/>
                </xdr:nvSpPr>
                <xdr:spPr bwMode="auto">
                  <a:xfrm>
                    <a:off x="645391" y="1421368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07" name="角丸四角形 506">
                    <a:extLst>
                      <a:ext uri="{FF2B5EF4-FFF2-40B4-BE49-F238E27FC236}">
                        <a16:creationId xmlns:a16="http://schemas.microsoft.com/office/drawing/2014/main" id="{00000000-0008-0000-0000-0000FB010000}"/>
                      </a:ext>
                    </a:extLst>
                  </xdr:cNvPr>
                  <xdr:cNvSpPr/>
                </xdr:nvSpPr>
                <xdr:spPr bwMode="auto">
                  <a:xfrm>
                    <a:off x="645391" y="126892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08" name="角丸四角形 507">
                    <a:extLst>
                      <a:ext uri="{FF2B5EF4-FFF2-40B4-BE49-F238E27FC236}">
                        <a16:creationId xmlns:a16="http://schemas.microsoft.com/office/drawing/2014/main" id="{00000000-0008-0000-0000-0000FC010000}"/>
                      </a:ext>
                    </a:extLst>
                  </xdr:cNvPr>
                  <xdr:cNvSpPr/>
                </xdr:nvSpPr>
                <xdr:spPr bwMode="auto">
                  <a:xfrm>
                    <a:off x="645391" y="119269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502" name="角丸四角形 501">
                <a:extLst>
                  <a:ext uri="{FF2B5EF4-FFF2-40B4-BE49-F238E27FC236}">
                    <a16:creationId xmlns:a16="http://schemas.microsoft.com/office/drawing/2014/main" id="{00000000-0008-0000-0000-0000F6010000}"/>
                  </a:ext>
                </a:extLst>
              </xdr:cNvPr>
              <xdr:cNvSpPr/>
            </xdr:nvSpPr>
            <xdr:spPr bwMode="auto">
              <a:xfrm>
                <a:off x="861825" y="1457608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00" name="角丸四角形 499">
              <a:extLst>
                <a:ext uri="{FF2B5EF4-FFF2-40B4-BE49-F238E27FC236}">
                  <a16:creationId xmlns:a16="http://schemas.microsoft.com/office/drawing/2014/main" id="{00000000-0008-0000-0000-0000F4010000}"/>
                </a:ext>
              </a:extLst>
            </xdr:cNvPr>
            <xdr:cNvSpPr/>
          </xdr:nvSpPr>
          <xdr:spPr bwMode="auto">
            <a:xfrm>
              <a:off x="97015" y="1667529"/>
              <a:ext cx="1410914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サービス設定補助シート</a:t>
              </a:r>
            </a:p>
          </xdr:txBody>
        </xdr:sp>
      </xdr:grpSp>
      <xdr:sp macro="" textlink="">
        <xdr:nvSpPr>
          <xdr:cNvPr id="509" name="右矢印 508">
            <a:extLst>
              <a:ext uri="{FF2B5EF4-FFF2-40B4-BE49-F238E27FC236}">
                <a16:creationId xmlns:a16="http://schemas.microsoft.com/office/drawing/2014/main" id="{00000000-0008-0000-0000-0000FD010000}"/>
              </a:ext>
            </a:extLst>
          </xdr:cNvPr>
          <xdr:cNvSpPr/>
        </xdr:nvSpPr>
        <xdr:spPr bwMode="auto">
          <a:xfrm>
            <a:off x="1283397" y="5034871"/>
            <a:ext cx="875764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出力</a:t>
            </a:r>
          </a:p>
        </xdr:txBody>
      </xdr:sp>
      <xdr:sp macro="" textlink="">
        <xdr:nvSpPr>
          <xdr:cNvPr id="510" name="右矢印 509">
            <a:extLst>
              <a:ext uri="{FF2B5EF4-FFF2-40B4-BE49-F238E27FC236}">
                <a16:creationId xmlns:a16="http://schemas.microsoft.com/office/drawing/2014/main" id="{00000000-0008-0000-0000-0000FE010000}"/>
              </a:ext>
            </a:extLst>
          </xdr:cNvPr>
          <xdr:cNvSpPr/>
        </xdr:nvSpPr>
        <xdr:spPr bwMode="auto">
          <a:xfrm>
            <a:off x="1293136" y="5806327"/>
            <a:ext cx="872991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出力</a:t>
            </a:r>
          </a:p>
        </xdr:txBody>
      </xdr:sp>
      <xdr:sp macro="" textlink="">
        <xdr:nvSpPr>
          <xdr:cNvPr id="511" name="角丸四角形吹き出し 510">
            <a:extLst>
              <a:ext uri="{FF2B5EF4-FFF2-40B4-BE49-F238E27FC236}">
                <a16:creationId xmlns:a16="http://schemas.microsoft.com/office/drawing/2014/main" id="{00000000-0008-0000-0000-0000FF010000}"/>
              </a:ext>
            </a:extLst>
          </xdr:cNvPr>
          <xdr:cNvSpPr/>
        </xdr:nvSpPr>
        <xdr:spPr bwMode="auto">
          <a:xfrm>
            <a:off x="7911670" y="6813499"/>
            <a:ext cx="2082880" cy="466953"/>
          </a:xfrm>
          <a:prstGeom prst="wedgeRoundRectCallout">
            <a:avLst>
              <a:gd name="adj1" fmla="val -52514"/>
              <a:gd name="adj2" fmla="val 92303"/>
              <a:gd name="adj3" fmla="val 16667"/>
            </a:avLst>
          </a:prstGeom>
          <a:solidFill>
            <a:srgbClr val="FBFBBD"/>
          </a:solidFill>
          <a:ln w="9525" cap="flat" cmpd="sng" algn="ctr">
            <a:solidFill>
              <a:srgbClr val="FF99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ts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Infonova</a:t>
            </a:r>
            <a:r>
              <a:rPr kumimoji="1" lang="ja-JP" altLang="en-US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の画面から</a:t>
            </a:r>
            <a:endParaRPr kumimoji="1" lang="en-US" altLang="ja-JP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ts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空のブックをダウンロードして記入する</a:t>
            </a:r>
          </a:p>
        </xdr:txBody>
      </xdr:sp>
      <xdr:sp macro="" textlink="">
        <xdr:nvSpPr>
          <xdr:cNvPr id="512" name="角丸四角形 511">
            <a:extLst>
              <a:ext uri="{FF2B5EF4-FFF2-40B4-BE49-F238E27FC236}">
                <a16:creationId xmlns:a16="http://schemas.microsoft.com/office/drawing/2014/main" id="{00000000-0008-0000-0000-000000020000}"/>
              </a:ext>
            </a:extLst>
          </xdr:cNvPr>
          <xdr:cNvSpPr/>
        </xdr:nvSpPr>
        <xdr:spPr bwMode="auto">
          <a:xfrm>
            <a:off x="7217600" y="5120132"/>
            <a:ext cx="1118857" cy="1211156"/>
          </a:xfrm>
          <a:prstGeom prst="roundRect">
            <a:avLst/>
          </a:prstGeom>
          <a:noFill/>
          <a:ln w="28575" cap="flat" cmpd="sng" algn="ctr">
            <a:solidFill>
              <a:srgbClr val="FF9966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4" name="角丸四角形吹き出し 513">
            <a:extLst>
              <a:ext uri="{FF2B5EF4-FFF2-40B4-BE49-F238E27FC236}">
                <a16:creationId xmlns:a16="http://schemas.microsoft.com/office/drawing/2014/main" id="{00000000-0008-0000-0000-000002020000}"/>
              </a:ext>
            </a:extLst>
          </xdr:cNvPr>
          <xdr:cNvSpPr/>
        </xdr:nvSpPr>
        <xdr:spPr bwMode="auto">
          <a:xfrm>
            <a:off x="10553845" y="3537716"/>
            <a:ext cx="760003" cy="240143"/>
          </a:xfrm>
          <a:prstGeom prst="wedgeRoundRectCallout">
            <a:avLst>
              <a:gd name="adj1" fmla="val -44305"/>
              <a:gd name="adj2" fmla="val 80860"/>
              <a:gd name="adj3" fmla="val 16667"/>
            </a:avLst>
          </a:prstGeom>
          <a:solidFill>
            <a:srgbClr val="F5BF9D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本シート</a:t>
            </a:r>
          </a:p>
        </xdr:txBody>
      </xdr:sp>
      <xdr:grpSp>
        <xdr:nvGrpSpPr>
          <xdr:cNvPr id="515" name="グループ化 514">
            <a:extLst>
              <a:ext uri="{FF2B5EF4-FFF2-40B4-BE49-F238E27FC236}">
                <a16:creationId xmlns:a16="http://schemas.microsoft.com/office/drawing/2014/main" id="{00000000-0008-0000-0000-000003020000}"/>
              </a:ext>
            </a:extLst>
          </xdr:cNvPr>
          <xdr:cNvGrpSpPr/>
        </xdr:nvGrpSpPr>
        <xdr:grpSpPr>
          <a:xfrm>
            <a:off x="9435464" y="3962400"/>
            <a:ext cx="1084888" cy="744102"/>
            <a:chOff x="11436649" y="0"/>
            <a:chExt cx="1277750" cy="882108"/>
          </a:xfrm>
        </xdr:grpSpPr>
        <xdr:grpSp>
          <xdr:nvGrpSpPr>
            <xdr:cNvPr id="516" name="グループ化 515">
              <a:extLst>
                <a:ext uri="{FF2B5EF4-FFF2-40B4-BE49-F238E27FC236}">
                  <a16:creationId xmlns:a16="http://schemas.microsoft.com/office/drawing/2014/main" id="{00000000-0008-0000-0000-000004020000}"/>
                </a:ext>
              </a:extLst>
            </xdr:cNvPr>
            <xdr:cNvGrpSpPr/>
          </xdr:nvGrpSpPr>
          <xdr:grpSpPr>
            <a:xfrm>
              <a:off x="11832044" y="0"/>
              <a:ext cx="591366" cy="599775"/>
              <a:chOff x="11832044" y="0"/>
              <a:chExt cx="591366" cy="599775"/>
            </a:xfrm>
          </xdr:grpSpPr>
          <xdr:grpSp>
            <xdr:nvGrpSpPr>
              <xdr:cNvPr id="518" name="グループ化 517">
                <a:extLst>
                  <a:ext uri="{FF2B5EF4-FFF2-40B4-BE49-F238E27FC236}">
                    <a16:creationId xmlns:a16="http://schemas.microsoft.com/office/drawing/2014/main" id="{00000000-0008-0000-0000-000006020000}"/>
                  </a:ext>
                </a:extLst>
              </xdr:cNvPr>
              <xdr:cNvGrpSpPr/>
            </xdr:nvGrpSpPr>
            <xdr:grpSpPr>
              <a:xfrm>
                <a:off x="11832044" y="0"/>
                <a:ext cx="490299" cy="599775"/>
                <a:chOff x="11832044" y="0"/>
                <a:chExt cx="490299" cy="599775"/>
              </a:xfrm>
            </xdr:grpSpPr>
            <xdr:sp macro="" textlink="">
              <xdr:nvSpPr>
                <xdr:cNvPr id="520" name="1 つの角を切り取った四角形 519">
                  <a:extLst>
                    <a:ext uri="{FF2B5EF4-FFF2-40B4-BE49-F238E27FC236}">
                      <a16:creationId xmlns:a16="http://schemas.microsoft.com/office/drawing/2014/main" id="{00000000-0008-0000-0000-000008020000}"/>
                    </a:ext>
                  </a:extLst>
                </xdr:cNvPr>
                <xdr:cNvSpPr/>
              </xdr:nvSpPr>
              <xdr:spPr bwMode="auto">
                <a:xfrm>
                  <a:off x="11832044" y="0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21" name="グループ化 520">
                  <a:extLst>
                    <a:ext uri="{FF2B5EF4-FFF2-40B4-BE49-F238E27FC236}">
                      <a16:creationId xmlns:a16="http://schemas.microsoft.com/office/drawing/2014/main" id="{00000000-0008-0000-0000-000009020000}"/>
                    </a:ext>
                  </a:extLst>
                </xdr:cNvPr>
                <xdr:cNvGrpSpPr/>
              </xdr:nvGrpSpPr>
              <xdr:grpSpPr>
                <a:xfrm>
                  <a:off x="11918443" y="162679"/>
                  <a:ext cx="317500" cy="274391"/>
                  <a:chOff x="11918443" y="162679"/>
                  <a:chExt cx="317500" cy="274391"/>
                </a:xfrm>
              </xdr:grpSpPr>
              <xdr:sp macro="" textlink="">
                <xdr:nvSpPr>
                  <xdr:cNvPr id="522" name="角丸四角形 521">
                    <a:extLst>
                      <a:ext uri="{FF2B5EF4-FFF2-40B4-BE49-F238E27FC236}">
                        <a16:creationId xmlns:a16="http://schemas.microsoft.com/office/drawing/2014/main" id="{00000000-0008-0000-0000-00000A020000}"/>
                      </a:ext>
                    </a:extLst>
                  </xdr:cNvPr>
                  <xdr:cNvSpPr/>
                </xdr:nvSpPr>
                <xdr:spPr bwMode="auto">
                  <a:xfrm>
                    <a:off x="11918443" y="315127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23" name="角丸四角形 522">
                    <a:extLst>
                      <a:ext uri="{FF2B5EF4-FFF2-40B4-BE49-F238E27FC236}">
                        <a16:creationId xmlns:a16="http://schemas.microsoft.com/office/drawing/2014/main" id="{00000000-0008-0000-0000-00000B020000}"/>
                      </a:ext>
                    </a:extLst>
                  </xdr:cNvPr>
                  <xdr:cNvSpPr/>
                </xdr:nvSpPr>
                <xdr:spPr bwMode="auto">
                  <a:xfrm>
                    <a:off x="11918443" y="391351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24" name="角丸四角形 523">
                    <a:extLst>
                      <a:ext uri="{FF2B5EF4-FFF2-40B4-BE49-F238E27FC236}">
                        <a16:creationId xmlns:a16="http://schemas.microsoft.com/office/drawing/2014/main" id="{00000000-0008-0000-0000-00000C020000}"/>
                      </a:ext>
                    </a:extLst>
                  </xdr:cNvPr>
                  <xdr:cNvSpPr/>
                </xdr:nvSpPr>
                <xdr:spPr bwMode="auto">
                  <a:xfrm>
                    <a:off x="11918443" y="238903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25" name="角丸四角形 524">
                    <a:extLst>
                      <a:ext uri="{FF2B5EF4-FFF2-40B4-BE49-F238E27FC236}">
                        <a16:creationId xmlns:a16="http://schemas.microsoft.com/office/drawing/2014/main" id="{00000000-0008-0000-0000-00000D020000}"/>
                      </a:ext>
                    </a:extLst>
                  </xdr:cNvPr>
                  <xdr:cNvSpPr/>
                </xdr:nvSpPr>
                <xdr:spPr bwMode="auto">
                  <a:xfrm>
                    <a:off x="11918443" y="162679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519" name="角丸四角形 518">
                <a:extLst>
                  <a:ext uri="{FF2B5EF4-FFF2-40B4-BE49-F238E27FC236}">
                    <a16:creationId xmlns:a16="http://schemas.microsoft.com/office/drawing/2014/main" id="{00000000-0008-0000-0000-000007020000}"/>
                  </a:ext>
                </a:extLst>
              </xdr:cNvPr>
              <xdr:cNvSpPr/>
            </xdr:nvSpPr>
            <xdr:spPr bwMode="auto">
              <a:xfrm>
                <a:off x="12134877" y="427591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17" name="角丸四角形 516">
              <a:extLst>
                <a:ext uri="{FF2B5EF4-FFF2-40B4-BE49-F238E27FC236}">
                  <a16:creationId xmlns:a16="http://schemas.microsoft.com/office/drawing/2014/main" id="{00000000-0008-0000-0000-000005020000}"/>
                </a:ext>
              </a:extLst>
            </xdr:cNvPr>
            <xdr:cNvSpPr/>
          </xdr:nvSpPr>
          <xdr:spPr bwMode="auto">
            <a:xfrm>
              <a:off x="11436649" y="637512"/>
              <a:ext cx="1277750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商品設定補助シート</a:t>
              </a:r>
            </a:p>
          </xdr:txBody>
        </xdr:sp>
      </xdr:grpSp>
      <xdr:sp macro="" textlink="">
        <xdr:nvSpPr>
          <xdr:cNvPr id="526" name="角丸四角形吹き出し 525">
            <a:extLst>
              <a:ext uri="{FF2B5EF4-FFF2-40B4-BE49-F238E27FC236}">
                <a16:creationId xmlns:a16="http://schemas.microsoft.com/office/drawing/2014/main" id="{00000000-0008-0000-0000-00000E020000}"/>
              </a:ext>
            </a:extLst>
          </xdr:cNvPr>
          <xdr:cNvSpPr/>
        </xdr:nvSpPr>
        <xdr:spPr bwMode="auto">
          <a:xfrm>
            <a:off x="7846184" y="4376518"/>
            <a:ext cx="1500826" cy="466330"/>
          </a:xfrm>
          <a:prstGeom prst="wedgeRoundRectCallout">
            <a:avLst>
              <a:gd name="adj1" fmla="val -43846"/>
              <a:gd name="adj2" fmla="val 99296"/>
              <a:gd name="adj3" fmla="val 16667"/>
            </a:avLst>
          </a:prstGeom>
          <a:solidFill>
            <a:srgbClr val="FBFBBD"/>
          </a:solidFill>
          <a:ln w="9525" cap="flat" cmpd="sng" algn="ctr">
            <a:solidFill>
              <a:srgbClr val="FF99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商品設定補助シートを</a:t>
            </a:r>
            <a:endParaRPr kumimoji="1" lang="en-US" altLang="ja-JP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ts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見て操作する</a:t>
            </a:r>
          </a:p>
        </xdr:txBody>
      </xdr:sp>
      <xdr:grpSp>
        <xdr:nvGrpSpPr>
          <xdr:cNvPr id="527" name="グループ化 526">
            <a:extLst>
              <a:ext uri="{FF2B5EF4-FFF2-40B4-BE49-F238E27FC236}">
                <a16:creationId xmlns:a16="http://schemas.microsoft.com/office/drawing/2014/main" id="{00000000-0008-0000-0000-00000F020000}"/>
              </a:ext>
            </a:extLst>
          </xdr:cNvPr>
          <xdr:cNvGrpSpPr/>
        </xdr:nvGrpSpPr>
        <xdr:grpSpPr>
          <a:xfrm>
            <a:off x="6348083" y="6910569"/>
            <a:ext cx="1337122" cy="747490"/>
            <a:chOff x="4505408" y="2792979"/>
            <a:chExt cx="1578628" cy="882108"/>
          </a:xfrm>
        </xdr:grpSpPr>
        <xdr:grpSp>
          <xdr:nvGrpSpPr>
            <xdr:cNvPr id="528" name="グループ化 527">
              <a:extLst>
                <a:ext uri="{FF2B5EF4-FFF2-40B4-BE49-F238E27FC236}">
                  <a16:creationId xmlns:a16="http://schemas.microsoft.com/office/drawing/2014/main" id="{00000000-0008-0000-0000-000010020000}"/>
                </a:ext>
              </a:extLst>
            </xdr:cNvPr>
            <xdr:cNvGrpSpPr/>
          </xdr:nvGrpSpPr>
          <xdr:grpSpPr>
            <a:xfrm>
              <a:off x="5051242" y="2792979"/>
              <a:ext cx="591366" cy="599775"/>
              <a:chOff x="5051242" y="2792979"/>
              <a:chExt cx="591366" cy="599775"/>
            </a:xfrm>
          </xdr:grpSpPr>
          <xdr:grpSp>
            <xdr:nvGrpSpPr>
              <xdr:cNvPr id="530" name="グループ化 529">
                <a:extLst>
                  <a:ext uri="{FF2B5EF4-FFF2-40B4-BE49-F238E27FC236}">
                    <a16:creationId xmlns:a16="http://schemas.microsoft.com/office/drawing/2014/main" id="{00000000-0008-0000-0000-000012020000}"/>
                  </a:ext>
                </a:extLst>
              </xdr:cNvPr>
              <xdr:cNvGrpSpPr/>
            </xdr:nvGrpSpPr>
            <xdr:grpSpPr>
              <a:xfrm>
                <a:off x="5051242" y="2792979"/>
                <a:ext cx="490299" cy="599775"/>
                <a:chOff x="5051242" y="2792979"/>
                <a:chExt cx="490299" cy="599775"/>
              </a:xfrm>
            </xdr:grpSpPr>
            <xdr:sp macro="" textlink="">
              <xdr:nvSpPr>
                <xdr:cNvPr id="532" name="1 つの角を切り取った四角形 531">
                  <a:extLst>
                    <a:ext uri="{FF2B5EF4-FFF2-40B4-BE49-F238E27FC236}">
                      <a16:creationId xmlns:a16="http://schemas.microsoft.com/office/drawing/2014/main" id="{00000000-0008-0000-0000-000014020000}"/>
                    </a:ext>
                  </a:extLst>
                </xdr:cNvPr>
                <xdr:cNvSpPr/>
              </xdr:nvSpPr>
              <xdr:spPr bwMode="auto">
                <a:xfrm>
                  <a:off x="5051242" y="2792979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33" name="グループ化 532">
                  <a:extLst>
                    <a:ext uri="{FF2B5EF4-FFF2-40B4-BE49-F238E27FC236}">
                      <a16:creationId xmlns:a16="http://schemas.microsoft.com/office/drawing/2014/main" id="{00000000-0008-0000-0000-000015020000}"/>
                    </a:ext>
                  </a:extLst>
                </xdr:cNvPr>
                <xdr:cNvGrpSpPr/>
              </xdr:nvGrpSpPr>
              <xdr:grpSpPr>
                <a:xfrm>
                  <a:off x="5137641" y="2955658"/>
                  <a:ext cx="317500" cy="274391"/>
                  <a:chOff x="5137641" y="2955658"/>
                  <a:chExt cx="317500" cy="274391"/>
                </a:xfrm>
              </xdr:grpSpPr>
              <xdr:sp macro="" textlink="">
                <xdr:nvSpPr>
                  <xdr:cNvPr id="534" name="角丸四角形 533">
                    <a:extLst>
                      <a:ext uri="{FF2B5EF4-FFF2-40B4-BE49-F238E27FC236}">
                        <a16:creationId xmlns:a16="http://schemas.microsoft.com/office/drawing/2014/main" id="{00000000-0008-0000-0000-000016020000}"/>
                      </a:ext>
                    </a:extLst>
                  </xdr:cNvPr>
                  <xdr:cNvSpPr/>
                </xdr:nvSpPr>
                <xdr:spPr bwMode="auto">
                  <a:xfrm>
                    <a:off x="5137641" y="310810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35" name="角丸四角形 534">
                    <a:extLst>
                      <a:ext uri="{FF2B5EF4-FFF2-40B4-BE49-F238E27FC236}">
                        <a16:creationId xmlns:a16="http://schemas.microsoft.com/office/drawing/2014/main" id="{00000000-0008-0000-0000-000017020000}"/>
                      </a:ext>
                    </a:extLst>
                  </xdr:cNvPr>
                  <xdr:cNvSpPr/>
                </xdr:nvSpPr>
                <xdr:spPr bwMode="auto">
                  <a:xfrm>
                    <a:off x="5137641" y="318433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36" name="角丸四角形 535">
                    <a:extLst>
                      <a:ext uri="{FF2B5EF4-FFF2-40B4-BE49-F238E27FC236}">
                        <a16:creationId xmlns:a16="http://schemas.microsoft.com/office/drawing/2014/main" id="{00000000-0008-0000-0000-000018020000}"/>
                      </a:ext>
                    </a:extLst>
                  </xdr:cNvPr>
                  <xdr:cNvSpPr/>
                </xdr:nvSpPr>
                <xdr:spPr bwMode="auto">
                  <a:xfrm>
                    <a:off x="5137641" y="303188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37" name="角丸四角形 536">
                    <a:extLst>
                      <a:ext uri="{FF2B5EF4-FFF2-40B4-BE49-F238E27FC236}">
                        <a16:creationId xmlns:a16="http://schemas.microsoft.com/office/drawing/2014/main" id="{00000000-0008-0000-0000-000019020000}"/>
                      </a:ext>
                    </a:extLst>
                  </xdr:cNvPr>
                  <xdr:cNvSpPr/>
                </xdr:nvSpPr>
                <xdr:spPr bwMode="auto">
                  <a:xfrm>
                    <a:off x="5137641" y="2955658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531" name="角丸四角形 530">
                <a:extLst>
                  <a:ext uri="{FF2B5EF4-FFF2-40B4-BE49-F238E27FC236}">
                    <a16:creationId xmlns:a16="http://schemas.microsoft.com/office/drawing/2014/main" id="{00000000-0008-0000-0000-000013020000}"/>
                  </a:ext>
                </a:extLst>
              </xdr:cNvPr>
              <xdr:cNvSpPr/>
            </xdr:nvSpPr>
            <xdr:spPr bwMode="auto">
              <a:xfrm>
                <a:off x="5354075" y="3220570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29" name="角丸四角形 528">
              <a:extLst>
                <a:ext uri="{FF2B5EF4-FFF2-40B4-BE49-F238E27FC236}">
                  <a16:creationId xmlns:a16="http://schemas.microsoft.com/office/drawing/2014/main" id="{00000000-0008-0000-0000-000011020000}"/>
                </a:ext>
              </a:extLst>
            </xdr:cNvPr>
            <xdr:cNvSpPr/>
          </xdr:nvSpPr>
          <xdr:spPr bwMode="auto">
            <a:xfrm>
              <a:off x="4505408" y="3430491"/>
              <a:ext cx="1578628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リソース料金設定ブック</a:t>
              </a:r>
              <a:r>
                <a:rPr kumimoji="1" lang="en-US" altLang="ja-JP" sz="900" b="1" i="0" u="none" strike="noStrike" kern="1200" cap="none" spc="0" normalizeH="0" baseline="3000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※2</a:t>
              </a:r>
              <a:endPara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grpSp>
        <xdr:nvGrpSpPr>
          <xdr:cNvPr id="538" name="グループ化 537">
            <a:extLst>
              <a:ext uri="{FF2B5EF4-FFF2-40B4-BE49-F238E27FC236}">
                <a16:creationId xmlns:a16="http://schemas.microsoft.com/office/drawing/2014/main" id="{00000000-0008-0000-0000-00001A020000}"/>
              </a:ext>
            </a:extLst>
          </xdr:cNvPr>
          <xdr:cNvGrpSpPr/>
        </xdr:nvGrpSpPr>
        <xdr:grpSpPr>
          <a:xfrm>
            <a:off x="4520750" y="6906315"/>
            <a:ext cx="1337122" cy="747490"/>
            <a:chOff x="6627940" y="2789603"/>
            <a:chExt cx="1578628" cy="882108"/>
          </a:xfrm>
        </xdr:grpSpPr>
        <xdr:grpSp>
          <xdr:nvGrpSpPr>
            <xdr:cNvPr id="539" name="グループ化 538">
              <a:extLst>
                <a:ext uri="{FF2B5EF4-FFF2-40B4-BE49-F238E27FC236}">
                  <a16:creationId xmlns:a16="http://schemas.microsoft.com/office/drawing/2014/main" id="{00000000-0008-0000-0000-00001B020000}"/>
                </a:ext>
              </a:extLst>
            </xdr:cNvPr>
            <xdr:cNvGrpSpPr/>
          </xdr:nvGrpSpPr>
          <xdr:grpSpPr>
            <a:xfrm>
              <a:off x="7173774" y="2789603"/>
              <a:ext cx="591366" cy="599775"/>
              <a:chOff x="7173774" y="2789603"/>
              <a:chExt cx="591366" cy="599775"/>
            </a:xfrm>
          </xdr:grpSpPr>
          <xdr:grpSp>
            <xdr:nvGrpSpPr>
              <xdr:cNvPr id="541" name="グループ化 540">
                <a:extLst>
                  <a:ext uri="{FF2B5EF4-FFF2-40B4-BE49-F238E27FC236}">
                    <a16:creationId xmlns:a16="http://schemas.microsoft.com/office/drawing/2014/main" id="{00000000-0008-0000-0000-00001D020000}"/>
                  </a:ext>
                </a:extLst>
              </xdr:cNvPr>
              <xdr:cNvGrpSpPr/>
            </xdr:nvGrpSpPr>
            <xdr:grpSpPr>
              <a:xfrm>
                <a:off x="7173774" y="2789603"/>
                <a:ext cx="490299" cy="599775"/>
                <a:chOff x="7173774" y="2789603"/>
                <a:chExt cx="490299" cy="599775"/>
              </a:xfrm>
            </xdr:grpSpPr>
            <xdr:sp macro="" textlink="">
              <xdr:nvSpPr>
                <xdr:cNvPr id="543" name="1 つの角を切り取った四角形 542">
                  <a:extLst>
                    <a:ext uri="{FF2B5EF4-FFF2-40B4-BE49-F238E27FC236}">
                      <a16:creationId xmlns:a16="http://schemas.microsoft.com/office/drawing/2014/main" id="{00000000-0008-0000-0000-00001F020000}"/>
                    </a:ext>
                  </a:extLst>
                </xdr:cNvPr>
                <xdr:cNvSpPr/>
              </xdr:nvSpPr>
              <xdr:spPr bwMode="auto">
                <a:xfrm>
                  <a:off x="7173774" y="2789603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44" name="グループ化 543">
                  <a:extLst>
                    <a:ext uri="{FF2B5EF4-FFF2-40B4-BE49-F238E27FC236}">
                      <a16:creationId xmlns:a16="http://schemas.microsoft.com/office/drawing/2014/main" id="{00000000-0008-0000-0000-000020020000}"/>
                    </a:ext>
                  </a:extLst>
                </xdr:cNvPr>
                <xdr:cNvGrpSpPr/>
              </xdr:nvGrpSpPr>
              <xdr:grpSpPr>
                <a:xfrm>
                  <a:off x="7260173" y="2952282"/>
                  <a:ext cx="317500" cy="274391"/>
                  <a:chOff x="7260173" y="2952282"/>
                  <a:chExt cx="317500" cy="274391"/>
                </a:xfrm>
              </xdr:grpSpPr>
              <xdr:sp macro="" textlink="">
                <xdr:nvSpPr>
                  <xdr:cNvPr id="545" name="角丸四角形 544">
                    <a:extLst>
                      <a:ext uri="{FF2B5EF4-FFF2-40B4-BE49-F238E27FC236}">
                        <a16:creationId xmlns:a16="http://schemas.microsoft.com/office/drawing/2014/main" id="{00000000-0008-0000-0000-000021020000}"/>
                      </a:ext>
                    </a:extLst>
                  </xdr:cNvPr>
                  <xdr:cNvSpPr/>
                </xdr:nvSpPr>
                <xdr:spPr bwMode="auto">
                  <a:xfrm>
                    <a:off x="7260173" y="310473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46" name="角丸四角形 545">
                    <a:extLst>
                      <a:ext uri="{FF2B5EF4-FFF2-40B4-BE49-F238E27FC236}">
                        <a16:creationId xmlns:a16="http://schemas.microsoft.com/office/drawing/2014/main" id="{00000000-0008-0000-0000-000022020000}"/>
                      </a:ext>
                    </a:extLst>
                  </xdr:cNvPr>
                  <xdr:cNvSpPr/>
                </xdr:nvSpPr>
                <xdr:spPr bwMode="auto">
                  <a:xfrm>
                    <a:off x="7260173" y="3180954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47" name="角丸四角形 546">
                    <a:extLst>
                      <a:ext uri="{FF2B5EF4-FFF2-40B4-BE49-F238E27FC236}">
                        <a16:creationId xmlns:a16="http://schemas.microsoft.com/office/drawing/2014/main" id="{00000000-0008-0000-0000-000023020000}"/>
                      </a:ext>
                    </a:extLst>
                  </xdr:cNvPr>
                  <xdr:cNvSpPr/>
                </xdr:nvSpPr>
                <xdr:spPr bwMode="auto">
                  <a:xfrm>
                    <a:off x="7260173" y="302850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48" name="角丸四角形 547">
                    <a:extLst>
                      <a:ext uri="{FF2B5EF4-FFF2-40B4-BE49-F238E27FC236}">
                        <a16:creationId xmlns:a16="http://schemas.microsoft.com/office/drawing/2014/main" id="{00000000-0008-0000-0000-000024020000}"/>
                      </a:ext>
                    </a:extLst>
                  </xdr:cNvPr>
                  <xdr:cNvSpPr/>
                </xdr:nvSpPr>
                <xdr:spPr bwMode="auto">
                  <a:xfrm>
                    <a:off x="7260173" y="295228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542" name="角丸四角形 541">
                <a:extLst>
                  <a:ext uri="{FF2B5EF4-FFF2-40B4-BE49-F238E27FC236}">
                    <a16:creationId xmlns:a16="http://schemas.microsoft.com/office/drawing/2014/main" id="{00000000-0008-0000-0000-00001E020000}"/>
                  </a:ext>
                </a:extLst>
              </xdr:cNvPr>
              <xdr:cNvSpPr/>
            </xdr:nvSpPr>
            <xdr:spPr bwMode="auto">
              <a:xfrm>
                <a:off x="7476607" y="3217194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40" name="角丸四角形 539">
              <a:extLst>
                <a:ext uri="{FF2B5EF4-FFF2-40B4-BE49-F238E27FC236}">
                  <a16:creationId xmlns:a16="http://schemas.microsoft.com/office/drawing/2014/main" id="{00000000-0008-0000-0000-00001C020000}"/>
                </a:ext>
              </a:extLst>
            </xdr:cNvPr>
            <xdr:cNvSpPr/>
          </xdr:nvSpPr>
          <xdr:spPr bwMode="auto">
            <a:xfrm>
              <a:off x="6627940" y="3427115"/>
              <a:ext cx="1578628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リソースグループ設定ブック</a:t>
              </a:r>
            </a:p>
          </xdr:txBody>
        </xdr:sp>
      </xdr:grpSp>
      <xdr:grpSp>
        <xdr:nvGrpSpPr>
          <xdr:cNvPr id="549" name="グループ化 548">
            <a:extLst>
              <a:ext uri="{FF2B5EF4-FFF2-40B4-BE49-F238E27FC236}">
                <a16:creationId xmlns:a16="http://schemas.microsoft.com/office/drawing/2014/main" id="{00000000-0008-0000-0000-000025020000}"/>
              </a:ext>
            </a:extLst>
          </xdr:cNvPr>
          <xdr:cNvGrpSpPr/>
        </xdr:nvGrpSpPr>
        <xdr:grpSpPr>
          <a:xfrm>
            <a:off x="5640961" y="5830073"/>
            <a:ext cx="997874" cy="689538"/>
            <a:chOff x="7831531" y="1882809"/>
            <a:chExt cx="1182136" cy="816224"/>
          </a:xfrm>
        </xdr:grpSpPr>
        <xdr:grpSp>
          <xdr:nvGrpSpPr>
            <xdr:cNvPr id="550" name="グループ化 549">
              <a:extLst>
                <a:ext uri="{FF2B5EF4-FFF2-40B4-BE49-F238E27FC236}">
                  <a16:creationId xmlns:a16="http://schemas.microsoft.com/office/drawing/2014/main" id="{00000000-0008-0000-0000-000026020000}"/>
                </a:ext>
              </a:extLst>
            </xdr:cNvPr>
            <xdr:cNvGrpSpPr/>
          </xdr:nvGrpSpPr>
          <xdr:grpSpPr>
            <a:xfrm>
              <a:off x="8154024" y="1882809"/>
              <a:ext cx="559394" cy="559393"/>
              <a:chOff x="8154024" y="1882809"/>
              <a:chExt cx="559394" cy="559393"/>
            </a:xfrm>
          </xdr:grpSpPr>
          <xdr:sp macro="" textlink="">
            <xdr:nvSpPr>
              <xdr:cNvPr id="552" name="角丸四角形 551">
                <a:extLst>
                  <a:ext uri="{FF2B5EF4-FFF2-40B4-BE49-F238E27FC236}">
                    <a16:creationId xmlns:a16="http://schemas.microsoft.com/office/drawing/2014/main" id="{00000000-0008-0000-0000-000028020000}"/>
                  </a:ext>
                </a:extLst>
              </xdr:cNvPr>
              <xdr:cNvSpPr/>
            </xdr:nvSpPr>
            <xdr:spPr bwMode="auto">
              <a:xfrm>
                <a:off x="8154024" y="1882809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53" name="楕円 552">
                <a:extLst>
                  <a:ext uri="{FF2B5EF4-FFF2-40B4-BE49-F238E27FC236}">
                    <a16:creationId xmlns:a16="http://schemas.microsoft.com/office/drawing/2014/main" id="{00000000-0008-0000-0000-000029020000}"/>
                  </a:ext>
                </a:extLst>
              </xdr:cNvPr>
              <xdr:cNvSpPr/>
            </xdr:nvSpPr>
            <xdr:spPr bwMode="auto">
              <a:xfrm>
                <a:off x="8229502" y="2214966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54" name="楕円 553">
                <a:extLst>
                  <a:ext uri="{FF2B5EF4-FFF2-40B4-BE49-F238E27FC236}">
                    <a16:creationId xmlns:a16="http://schemas.microsoft.com/office/drawing/2014/main" id="{00000000-0008-0000-0000-00002A020000}"/>
                  </a:ext>
                </a:extLst>
              </xdr:cNvPr>
              <xdr:cNvSpPr/>
            </xdr:nvSpPr>
            <xdr:spPr bwMode="auto">
              <a:xfrm>
                <a:off x="8488567" y="1960672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55" name="楕円 554">
                <a:extLst>
                  <a:ext uri="{FF2B5EF4-FFF2-40B4-BE49-F238E27FC236}">
                    <a16:creationId xmlns:a16="http://schemas.microsoft.com/office/drawing/2014/main" id="{00000000-0008-0000-0000-00002B020000}"/>
                  </a:ext>
                </a:extLst>
              </xdr:cNvPr>
              <xdr:cNvSpPr/>
            </xdr:nvSpPr>
            <xdr:spPr bwMode="auto">
              <a:xfrm>
                <a:off x="8488566" y="2214966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56" name="楕円 555">
                <a:extLst>
                  <a:ext uri="{FF2B5EF4-FFF2-40B4-BE49-F238E27FC236}">
                    <a16:creationId xmlns:a16="http://schemas.microsoft.com/office/drawing/2014/main" id="{00000000-0008-0000-0000-00002C020000}"/>
                  </a:ext>
                </a:extLst>
              </xdr:cNvPr>
              <xdr:cNvSpPr/>
            </xdr:nvSpPr>
            <xdr:spPr bwMode="auto">
              <a:xfrm>
                <a:off x="8234273" y="196067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51" name="角丸四角形 550">
              <a:extLst>
                <a:ext uri="{FF2B5EF4-FFF2-40B4-BE49-F238E27FC236}">
                  <a16:creationId xmlns:a16="http://schemas.microsoft.com/office/drawing/2014/main" id="{00000000-0008-0000-0000-000027020000}"/>
                </a:ext>
              </a:extLst>
            </xdr:cNvPr>
            <xdr:cNvSpPr/>
          </xdr:nvSpPr>
          <xdr:spPr bwMode="auto">
            <a:xfrm>
              <a:off x="7831531" y="2454437"/>
              <a:ext cx="1182136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</a:p>
          </xdr:txBody>
        </xdr:sp>
      </xdr:grpSp>
      <xdr:grpSp>
        <xdr:nvGrpSpPr>
          <xdr:cNvPr id="557" name="グループ化 556">
            <a:extLst>
              <a:ext uri="{FF2B5EF4-FFF2-40B4-BE49-F238E27FC236}">
                <a16:creationId xmlns:a16="http://schemas.microsoft.com/office/drawing/2014/main" id="{00000000-0008-0000-0000-00002D020000}"/>
              </a:ext>
            </a:extLst>
          </xdr:cNvPr>
          <xdr:cNvGrpSpPr/>
        </xdr:nvGrpSpPr>
        <xdr:grpSpPr>
          <a:xfrm>
            <a:off x="4002601" y="5004547"/>
            <a:ext cx="646330" cy="760020"/>
            <a:chOff x="3960219" y="1023110"/>
            <a:chExt cx="646330" cy="760020"/>
          </a:xfrm>
        </xdr:grpSpPr>
        <xdr:grpSp>
          <xdr:nvGrpSpPr>
            <xdr:cNvPr id="558" name="グループ化 557">
              <a:extLst>
                <a:ext uri="{FF2B5EF4-FFF2-40B4-BE49-F238E27FC236}">
                  <a16:creationId xmlns:a16="http://schemas.microsoft.com/office/drawing/2014/main" id="{00000000-0008-0000-0000-00002E020000}"/>
                </a:ext>
              </a:extLst>
            </xdr:cNvPr>
            <xdr:cNvGrpSpPr/>
          </xdr:nvGrpSpPr>
          <xdr:grpSpPr>
            <a:xfrm>
              <a:off x="3979800" y="1023110"/>
              <a:ext cx="617555" cy="616863"/>
              <a:chOff x="3979800" y="1023110"/>
              <a:chExt cx="448037" cy="448037"/>
            </a:xfrm>
          </xdr:grpSpPr>
          <xdr:grpSp>
            <xdr:nvGrpSpPr>
              <xdr:cNvPr id="560" name="グループ化 559">
                <a:extLst>
                  <a:ext uri="{FF2B5EF4-FFF2-40B4-BE49-F238E27FC236}">
                    <a16:creationId xmlns:a16="http://schemas.microsoft.com/office/drawing/2014/main" id="{00000000-0008-0000-0000-000030020000}"/>
                  </a:ext>
                </a:extLst>
              </xdr:cNvPr>
              <xdr:cNvGrpSpPr/>
            </xdr:nvGrpSpPr>
            <xdr:grpSpPr>
              <a:xfrm rot="2606092">
                <a:off x="3979800" y="1023110"/>
                <a:ext cx="448037" cy="448037"/>
                <a:chOff x="3979800" y="1023110"/>
                <a:chExt cx="448037" cy="448037"/>
              </a:xfrm>
            </xdr:grpSpPr>
            <xdr:sp macro="" textlink="">
              <xdr:nvSpPr>
                <xdr:cNvPr id="564" name="正方形/長方形 563">
                  <a:extLst>
                    <a:ext uri="{FF2B5EF4-FFF2-40B4-BE49-F238E27FC236}">
                      <a16:creationId xmlns:a16="http://schemas.microsoft.com/office/drawing/2014/main" id="{00000000-0008-0000-0000-000034020000}"/>
                    </a:ext>
                  </a:extLst>
                </xdr:cNvPr>
                <xdr:cNvSpPr/>
              </xdr:nvSpPr>
              <xdr:spPr bwMode="auto">
                <a:xfrm rot="5400000">
                  <a:off x="3979801" y="121021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565" name="正方形/長方形 564">
                  <a:extLst>
                    <a:ext uri="{FF2B5EF4-FFF2-40B4-BE49-F238E27FC236}">
                      <a16:creationId xmlns:a16="http://schemas.microsoft.com/office/drawing/2014/main" id="{00000000-0008-0000-0000-000035020000}"/>
                    </a:ext>
                  </a:extLst>
                </xdr:cNvPr>
                <xdr:cNvSpPr/>
              </xdr:nvSpPr>
              <xdr:spPr bwMode="auto">
                <a:xfrm>
                  <a:off x="3979800" y="121021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561" name="グループ化 560">
                <a:extLst>
                  <a:ext uri="{FF2B5EF4-FFF2-40B4-BE49-F238E27FC236}">
                    <a16:creationId xmlns:a16="http://schemas.microsoft.com/office/drawing/2014/main" id="{00000000-0008-0000-0000-000031020000}"/>
                  </a:ext>
                </a:extLst>
              </xdr:cNvPr>
              <xdr:cNvGrpSpPr/>
            </xdr:nvGrpSpPr>
            <xdr:grpSpPr>
              <a:xfrm>
                <a:off x="4097223" y="1143130"/>
                <a:ext cx="213190" cy="213190"/>
                <a:chOff x="4097223" y="1143130"/>
                <a:chExt cx="409303" cy="409303"/>
              </a:xfrm>
            </xdr:grpSpPr>
            <xdr:sp macro="" textlink="">
              <xdr:nvSpPr>
                <xdr:cNvPr id="562" name="楕円 561">
                  <a:extLst>
                    <a:ext uri="{FF2B5EF4-FFF2-40B4-BE49-F238E27FC236}">
                      <a16:creationId xmlns:a16="http://schemas.microsoft.com/office/drawing/2014/main" id="{00000000-0008-0000-0000-000032020000}"/>
                    </a:ext>
                  </a:extLst>
                </xdr:cNvPr>
                <xdr:cNvSpPr/>
              </xdr:nvSpPr>
              <xdr:spPr bwMode="auto">
                <a:xfrm>
                  <a:off x="4097223" y="1143130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563" name="楕円 562">
                  <a:extLst>
                    <a:ext uri="{FF2B5EF4-FFF2-40B4-BE49-F238E27FC236}">
                      <a16:creationId xmlns:a16="http://schemas.microsoft.com/office/drawing/2014/main" id="{00000000-0008-0000-0000-000033020000}"/>
                    </a:ext>
                  </a:extLst>
                </xdr:cNvPr>
                <xdr:cNvSpPr/>
              </xdr:nvSpPr>
              <xdr:spPr bwMode="auto">
                <a:xfrm>
                  <a:off x="4169537" y="1215444"/>
                  <a:ext cx="264673" cy="264673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  <xdr:sp macro="" textlink="">
          <xdr:nvSpPr>
            <xdr:cNvPr id="559" name="角丸四角形 558">
              <a:extLst>
                <a:ext uri="{FF2B5EF4-FFF2-40B4-BE49-F238E27FC236}">
                  <a16:creationId xmlns:a16="http://schemas.microsoft.com/office/drawing/2014/main" id="{00000000-0008-0000-0000-00002F020000}"/>
                </a:ext>
              </a:extLst>
            </xdr:cNvPr>
            <xdr:cNvSpPr/>
          </xdr:nvSpPr>
          <xdr:spPr bwMode="auto">
            <a:xfrm>
              <a:off x="3960219" y="1577171"/>
              <a:ext cx="646330" cy="205959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</a:p>
          </xdr:txBody>
        </xdr:sp>
      </xdr:grpSp>
      <xdr:sp macro="" textlink="">
        <xdr:nvSpPr>
          <xdr:cNvPr id="566" name="右矢印 565">
            <a:extLst>
              <a:ext uri="{FF2B5EF4-FFF2-40B4-BE49-F238E27FC236}">
                <a16:creationId xmlns:a16="http://schemas.microsoft.com/office/drawing/2014/main" id="{00000000-0008-0000-0000-000036020000}"/>
              </a:ext>
            </a:extLst>
          </xdr:cNvPr>
          <xdr:cNvSpPr/>
        </xdr:nvSpPr>
        <xdr:spPr bwMode="auto">
          <a:xfrm>
            <a:off x="8993662" y="5389671"/>
            <a:ext cx="984246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画面上で操作</a:t>
            </a:r>
            <a:r>
              <a:rPr kumimoji="1" lang="en-US" altLang="ja-JP" sz="900" b="1" i="0" u="none" strike="noStrike" kern="1200" cap="none" spc="0" normalizeH="0" baseline="3000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※1</a:t>
            </a:r>
            <a:endParaRPr kumimoji="1" lang="ja-JP" altLang="en-US" sz="900" b="0" i="0" u="none" strike="noStrike" kern="1200" cap="none" spc="0" normalizeH="0" baseline="3000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567" name="グループ化 566">
            <a:extLst>
              <a:ext uri="{FF2B5EF4-FFF2-40B4-BE49-F238E27FC236}">
                <a16:creationId xmlns:a16="http://schemas.microsoft.com/office/drawing/2014/main" id="{00000000-0008-0000-0000-000037020000}"/>
              </a:ext>
            </a:extLst>
          </xdr:cNvPr>
          <xdr:cNvGrpSpPr/>
        </xdr:nvGrpSpPr>
        <xdr:grpSpPr>
          <a:xfrm>
            <a:off x="9945272" y="5238279"/>
            <a:ext cx="912214" cy="749398"/>
            <a:chOff x="9887338" y="2857835"/>
            <a:chExt cx="912214" cy="749398"/>
          </a:xfrm>
        </xdr:grpSpPr>
        <xdr:sp macro="" textlink="">
          <xdr:nvSpPr>
            <xdr:cNvPr id="568" name="角丸四角形 567">
              <a:extLst>
                <a:ext uri="{FF2B5EF4-FFF2-40B4-BE49-F238E27FC236}">
                  <a16:creationId xmlns:a16="http://schemas.microsoft.com/office/drawing/2014/main" id="{00000000-0008-0000-0000-000038020000}"/>
                </a:ext>
              </a:extLst>
            </xdr:cNvPr>
            <xdr:cNvSpPr/>
          </xdr:nvSpPr>
          <xdr:spPr bwMode="auto">
            <a:xfrm>
              <a:off x="9887338" y="3399977"/>
              <a:ext cx="715384" cy="20725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料金付き商品</a:t>
              </a:r>
            </a:p>
          </xdr:txBody>
        </xdr:sp>
        <xdr:grpSp>
          <xdr:nvGrpSpPr>
            <xdr:cNvPr id="569" name="グループ化 568">
              <a:extLst>
                <a:ext uri="{FF2B5EF4-FFF2-40B4-BE49-F238E27FC236}">
                  <a16:creationId xmlns:a16="http://schemas.microsoft.com/office/drawing/2014/main" id="{00000000-0008-0000-0000-000039020000}"/>
                </a:ext>
              </a:extLst>
            </xdr:cNvPr>
            <xdr:cNvGrpSpPr/>
          </xdr:nvGrpSpPr>
          <xdr:grpSpPr>
            <a:xfrm>
              <a:off x="10008294" y="2857835"/>
              <a:ext cx="791258" cy="577431"/>
              <a:chOff x="10008294" y="2857835"/>
              <a:chExt cx="791258" cy="577431"/>
            </a:xfrm>
          </xdr:grpSpPr>
          <xdr:grpSp>
            <xdr:nvGrpSpPr>
              <xdr:cNvPr id="570" name="グループ化 569">
                <a:extLst>
                  <a:ext uri="{FF2B5EF4-FFF2-40B4-BE49-F238E27FC236}">
                    <a16:creationId xmlns:a16="http://schemas.microsoft.com/office/drawing/2014/main" id="{00000000-0008-0000-0000-00003A020000}"/>
                  </a:ext>
                </a:extLst>
              </xdr:cNvPr>
              <xdr:cNvGrpSpPr/>
            </xdr:nvGrpSpPr>
            <xdr:grpSpPr>
              <a:xfrm>
                <a:off x="10008294" y="2857835"/>
                <a:ext cx="458757" cy="508211"/>
                <a:chOff x="12732355" y="1289383"/>
                <a:chExt cx="490090" cy="543981"/>
              </a:xfrm>
            </xdr:grpSpPr>
            <xdr:sp macro="" textlink="">
              <xdr:nvSpPr>
                <xdr:cNvPr id="572" name="六角形 571">
                  <a:extLst>
                    <a:ext uri="{FF2B5EF4-FFF2-40B4-BE49-F238E27FC236}">
                      <a16:creationId xmlns:a16="http://schemas.microsoft.com/office/drawing/2014/main" id="{00000000-0008-0000-0000-00003C020000}"/>
                    </a:ext>
                  </a:extLst>
                </xdr:cNvPr>
                <xdr:cNvSpPr/>
              </xdr:nvSpPr>
              <xdr:spPr bwMode="auto">
                <a:xfrm rot="5400000">
                  <a:off x="12705409" y="1316329"/>
                  <a:ext cx="543981" cy="490090"/>
                </a:xfrm>
                <a:prstGeom prst="hexagon">
                  <a:avLst/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73" name="グループ化 572">
                  <a:extLst>
                    <a:ext uri="{FF2B5EF4-FFF2-40B4-BE49-F238E27FC236}">
                      <a16:creationId xmlns:a16="http://schemas.microsoft.com/office/drawing/2014/main" id="{00000000-0008-0000-0000-00003D020000}"/>
                    </a:ext>
                  </a:extLst>
                </xdr:cNvPr>
                <xdr:cNvGrpSpPr/>
              </xdr:nvGrpSpPr>
              <xdr:grpSpPr>
                <a:xfrm>
                  <a:off x="12772616" y="1436656"/>
                  <a:ext cx="409565" cy="351964"/>
                  <a:chOff x="12772616" y="1436656"/>
                  <a:chExt cx="429371" cy="368983"/>
                </a:xfrm>
              </xdr:grpSpPr>
              <xdr:cxnSp macro="">
                <xdr:nvCxnSpPr>
                  <xdr:cNvPr id="574" name="直線コネクタ 573">
                    <a:extLst>
                      <a:ext uri="{FF2B5EF4-FFF2-40B4-BE49-F238E27FC236}">
                        <a16:creationId xmlns:a16="http://schemas.microsoft.com/office/drawing/2014/main" id="{00000000-0008-0000-0000-00003E020000}"/>
                      </a:ext>
                    </a:extLst>
                  </xdr:cNvPr>
                  <xdr:cNvCxnSpPr/>
                </xdr:nvCxnSpPr>
                <xdr:spPr bwMode="auto">
                  <a:xfrm>
                    <a:off x="12772616" y="1440024"/>
                    <a:ext cx="214533" cy="107267"/>
                  </a:xfrm>
                  <a:prstGeom prst="line">
                    <a:avLst/>
                  </a:prstGeom>
                  <a:solidFill>
                    <a:srgbClr val="D2F0FA"/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chemeClr val="bg2"/>
                          </a:outerShdw>
                        </a:effectLst>
                      </a14:hiddenEffects>
                    </a:ext>
                  </a:extLst>
                </xdr:spPr>
              </xdr:cxnSp>
              <xdr:cxnSp macro="">
                <xdr:nvCxnSpPr>
                  <xdr:cNvPr id="575" name="直線コネクタ 574">
                    <a:extLst>
                      <a:ext uri="{FF2B5EF4-FFF2-40B4-BE49-F238E27FC236}">
                        <a16:creationId xmlns:a16="http://schemas.microsoft.com/office/drawing/2014/main" id="{00000000-0008-0000-0000-00003F020000}"/>
                      </a:ext>
                    </a:extLst>
                  </xdr:cNvPr>
                  <xdr:cNvCxnSpPr/>
                </xdr:nvCxnSpPr>
                <xdr:spPr bwMode="auto">
                  <a:xfrm flipH="1">
                    <a:off x="12987452" y="1436656"/>
                    <a:ext cx="214535" cy="107267"/>
                  </a:xfrm>
                  <a:prstGeom prst="line">
                    <a:avLst/>
                  </a:prstGeom>
                  <a:solidFill>
                    <a:srgbClr val="D2F0FA"/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chemeClr val="bg2"/>
                          </a:outerShdw>
                        </a:effectLst>
                      </a14:hiddenEffects>
                    </a:ext>
                  </a:extLst>
                </xdr:spPr>
              </xdr:cxnSp>
              <xdr:cxnSp macro="">
                <xdr:nvCxnSpPr>
                  <xdr:cNvPr id="576" name="直線コネクタ 575">
                    <a:extLst>
                      <a:ext uri="{FF2B5EF4-FFF2-40B4-BE49-F238E27FC236}">
                        <a16:creationId xmlns:a16="http://schemas.microsoft.com/office/drawing/2014/main" id="{00000000-0008-0000-0000-000040020000}"/>
                      </a:ext>
                    </a:extLst>
                  </xdr:cNvPr>
                  <xdr:cNvCxnSpPr/>
                </xdr:nvCxnSpPr>
                <xdr:spPr bwMode="auto">
                  <a:xfrm>
                    <a:off x="12987612" y="1543923"/>
                    <a:ext cx="0" cy="261716"/>
                  </a:xfrm>
                  <a:prstGeom prst="line">
                    <a:avLst/>
                  </a:prstGeom>
                  <a:solidFill>
                    <a:srgbClr val="D2F0FA"/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chemeClr val="bg2"/>
                          </a:outerShdw>
                        </a:effectLst>
                      </a14:hiddenEffects>
                    </a:ext>
                  </a:extLst>
                </xdr:spPr>
              </xdr:cxnSp>
            </xdr:grpSp>
          </xdr:grpSp>
          <xdr:pic>
            <xdr:nvPicPr>
              <xdr:cNvPr id="571" name="図 570">
                <a:extLst>
                  <a:ext uri="{FF2B5EF4-FFF2-40B4-BE49-F238E27FC236}">
                    <a16:creationId xmlns:a16="http://schemas.microsoft.com/office/drawing/2014/main" id="{00000000-0008-0000-0000-00003B02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0609" t="17969" r="20607" b="26325"/>
              <a:stretch/>
            </xdr:blipFill>
            <xdr:spPr>
              <a:xfrm>
                <a:off x="10397243" y="3070845"/>
                <a:ext cx="402309" cy="364421"/>
              </a:xfrm>
              <a:prstGeom prst="rect">
                <a:avLst/>
              </a:prstGeom>
            </xdr:spPr>
          </xdr:pic>
        </xdr:grpSp>
      </xdr:grpSp>
      <xdr:sp macro="" textlink="">
        <xdr:nvSpPr>
          <xdr:cNvPr id="577" name="テキスト ボックス 6">
            <a:extLst>
              <a:ext uri="{FF2B5EF4-FFF2-40B4-BE49-F238E27FC236}">
                <a16:creationId xmlns:a16="http://schemas.microsoft.com/office/drawing/2014/main" id="{00000000-0008-0000-0000-000041020000}"/>
              </a:ext>
            </a:extLst>
          </xdr:cNvPr>
          <xdr:cNvSpPr txBox="1"/>
        </xdr:nvSpPr>
        <xdr:spPr>
          <a:xfrm>
            <a:off x="7858324" y="7837807"/>
            <a:ext cx="4428405" cy="343023"/>
          </a:xfrm>
          <a:prstGeom prst="rect">
            <a:avLst/>
          </a:prstGeom>
          <a:noFill/>
        </xdr:spPr>
        <xdr:txBody>
          <a:bodyPr wrap="square" lIns="0" tIns="36000" rIns="0" bIns="0" rtlCol="0">
            <a:noAutofit/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l" defTabSz="907853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※1</a:t>
            </a:r>
            <a:r>
              <a:rPr kumimoji="1" lang="ja-JP" altLang="en-US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・・・商品</a:t>
            </a:r>
            <a:r>
              <a:rPr kumimoji="1" lang="en-US" altLang="ja-JP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</a:t>
            </a:r>
            <a:r>
              <a:rPr kumimoji="1" lang="ja-JP" altLang="en-US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サービスは商品作成後に料金を作成し、リソースは事前に作成した料金を選択します</a:t>
            </a:r>
            <a:endParaRPr kumimoji="1" lang="en-US" altLang="ja-JP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07853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※2</a:t>
            </a:r>
            <a:r>
              <a:rPr kumimoji="1" lang="ja-JP" altLang="en-US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・・・リソースは料金設定前に専用のブックを使って料金のパターンを作成します</a:t>
            </a:r>
          </a:p>
        </xdr:txBody>
      </xdr:sp>
      <xdr:sp macro="" textlink="">
        <xdr:nvSpPr>
          <xdr:cNvPr id="578" name="右矢印 577">
            <a:extLst>
              <a:ext uri="{FF2B5EF4-FFF2-40B4-BE49-F238E27FC236}">
                <a16:creationId xmlns:a16="http://schemas.microsoft.com/office/drawing/2014/main" id="{00000000-0008-0000-0000-000042020000}"/>
              </a:ext>
            </a:extLst>
          </xdr:cNvPr>
          <xdr:cNvSpPr/>
        </xdr:nvSpPr>
        <xdr:spPr bwMode="auto">
          <a:xfrm rot="5400000">
            <a:off x="6684792" y="6557648"/>
            <a:ext cx="357242" cy="227023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79" name="右矢印 578">
            <a:extLst>
              <a:ext uri="{FF2B5EF4-FFF2-40B4-BE49-F238E27FC236}">
                <a16:creationId xmlns:a16="http://schemas.microsoft.com/office/drawing/2014/main" id="{00000000-0008-0000-0000-000043020000}"/>
              </a:ext>
            </a:extLst>
          </xdr:cNvPr>
          <xdr:cNvSpPr/>
        </xdr:nvSpPr>
        <xdr:spPr bwMode="auto">
          <a:xfrm rot="16200000">
            <a:off x="6933570" y="6557646"/>
            <a:ext cx="357246" cy="227023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80" name="右矢印 579">
            <a:extLst>
              <a:ext uri="{FF2B5EF4-FFF2-40B4-BE49-F238E27FC236}">
                <a16:creationId xmlns:a16="http://schemas.microsoft.com/office/drawing/2014/main" id="{00000000-0008-0000-0000-000044020000}"/>
              </a:ext>
            </a:extLst>
          </xdr:cNvPr>
          <xdr:cNvSpPr/>
        </xdr:nvSpPr>
        <xdr:spPr bwMode="auto">
          <a:xfrm rot="18990263">
            <a:off x="5356377" y="6574080"/>
            <a:ext cx="388419" cy="227023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81" name="右矢印 580">
            <a:extLst>
              <a:ext uri="{FF2B5EF4-FFF2-40B4-BE49-F238E27FC236}">
                <a16:creationId xmlns:a16="http://schemas.microsoft.com/office/drawing/2014/main" id="{00000000-0008-0000-0000-000045020000}"/>
              </a:ext>
            </a:extLst>
          </xdr:cNvPr>
          <xdr:cNvSpPr/>
        </xdr:nvSpPr>
        <xdr:spPr bwMode="auto">
          <a:xfrm rot="2727815">
            <a:off x="4631761" y="6612777"/>
            <a:ext cx="388419" cy="227023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82" name="角丸四角形 581">
            <a:extLst>
              <a:ext uri="{FF2B5EF4-FFF2-40B4-BE49-F238E27FC236}">
                <a16:creationId xmlns:a16="http://schemas.microsoft.com/office/drawing/2014/main" id="{00000000-0008-0000-0000-000046020000}"/>
              </a:ext>
            </a:extLst>
          </xdr:cNvPr>
          <xdr:cNvSpPr/>
        </xdr:nvSpPr>
        <xdr:spPr bwMode="auto">
          <a:xfrm>
            <a:off x="4427904" y="6703764"/>
            <a:ext cx="3340293" cy="1134043"/>
          </a:xfrm>
          <a:prstGeom prst="roundRect">
            <a:avLst/>
          </a:prstGeom>
          <a:noFill/>
          <a:ln w="28575" cap="flat" cmpd="sng" algn="ctr">
            <a:solidFill>
              <a:srgbClr val="FF9966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3" name="角丸四角形 512">
            <a:extLst>
              <a:ext uri="{FF2B5EF4-FFF2-40B4-BE49-F238E27FC236}">
                <a16:creationId xmlns:a16="http://schemas.microsoft.com/office/drawing/2014/main" id="{00000000-0008-0000-0000-000001020000}"/>
              </a:ext>
            </a:extLst>
          </xdr:cNvPr>
          <xdr:cNvSpPr/>
        </xdr:nvSpPr>
        <xdr:spPr bwMode="auto">
          <a:xfrm>
            <a:off x="9305925" y="3914137"/>
            <a:ext cx="1342735" cy="917168"/>
          </a:xfrm>
          <a:prstGeom prst="roundRect">
            <a:avLst/>
          </a:prstGeom>
          <a:noFill/>
          <a:ln w="2857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795617</xdr:colOff>
      <xdr:row>20</xdr:row>
      <xdr:rowOff>661147</xdr:rowOff>
    </xdr:from>
    <xdr:to>
      <xdr:col>4</xdr:col>
      <xdr:colOff>1647264</xdr:colOff>
      <xdr:row>20</xdr:row>
      <xdr:rowOff>885265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15735" y="4291853"/>
          <a:ext cx="851647" cy="224118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84</xdr:row>
      <xdr:rowOff>149678</xdr:rowOff>
    </xdr:from>
    <xdr:to>
      <xdr:col>30</xdr:col>
      <xdr:colOff>68036</xdr:colOff>
      <xdr:row>122</xdr:row>
      <xdr:rowOff>140873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D9DB48B7-E3E1-4A17-A776-9B0A36341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7536" y="12572999"/>
          <a:ext cx="10477500" cy="56789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45</xdr:row>
      <xdr:rowOff>0</xdr:rowOff>
    </xdr:from>
    <xdr:to>
      <xdr:col>30</xdr:col>
      <xdr:colOff>52249</xdr:colOff>
      <xdr:row>82</xdr:row>
      <xdr:rowOff>113119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D993914F-1106-45F5-B230-AFFAD5865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7536" y="6585857"/>
          <a:ext cx="10461713" cy="5651226"/>
        </a:xfrm>
        <a:prstGeom prst="rect">
          <a:avLst/>
        </a:prstGeom>
      </xdr:spPr>
    </xdr:pic>
    <xdr:clientData/>
  </xdr:twoCellAnchor>
  <xdr:twoCellAnchor editAs="oneCell">
    <xdr:from>
      <xdr:col>15</xdr:col>
      <xdr:colOff>13606</xdr:colOff>
      <xdr:row>3</xdr:row>
      <xdr:rowOff>0</xdr:rowOff>
    </xdr:from>
    <xdr:to>
      <xdr:col>30</xdr:col>
      <xdr:colOff>42722</xdr:colOff>
      <xdr:row>40</xdr:row>
      <xdr:rowOff>97266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B4E7CC21-B8AD-425F-85CA-A0D138D2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21142" y="299357"/>
          <a:ext cx="10438580" cy="56353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14</xdr:col>
      <xdr:colOff>219900</xdr:colOff>
      <xdr:row>164</xdr:row>
      <xdr:rowOff>102555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802100"/>
          <a:ext cx="8640000" cy="50365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14</xdr:col>
      <xdr:colOff>219900</xdr:colOff>
      <xdr:row>40</xdr:row>
      <xdr:rowOff>115082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66700"/>
          <a:ext cx="8640000" cy="5049032"/>
        </a:xfrm>
        <a:prstGeom prst="rect">
          <a:avLst/>
        </a:prstGeom>
      </xdr:spPr>
    </xdr:pic>
    <xdr:clientData/>
  </xdr:twoCellAnchor>
  <xdr:twoCellAnchor>
    <xdr:from>
      <xdr:col>3</xdr:col>
      <xdr:colOff>119063</xdr:colOff>
      <xdr:row>24</xdr:row>
      <xdr:rowOff>114300</xdr:rowOff>
    </xdr:from>
    <xdr:to>
      <xdr:col>12</xdr:col>
      <xdr:colOff>14288</xdr:colOff>
      <xdr:row>28</xdr:row>
      <xdr:rowOff>119063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614488" y="3181350"/>
          <a:ext cx="5724525" cy="53816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16</xdr:row>
      <xdr:rowOff>95251</xdr:rowOff>
    </xdr:from>
    <xdr:to>
      <xdr:col>9</xdr:col>
      <xdr:colOff>617884</xdr:colOff>
      <xdr:row>21</xdr:row>
      <xdr:rowOff>95251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371725" y="2095501"/>
          <a:ext cx="3627784" cy="666750"/>
        </a:xfrm>
        <a:prstGeom prst="wedgeRectCallout">
          <a:avLst>
            <a:gd name="adj1" fmla="val -12363"/>
            <a:gd name="adj2" fmla="val 9817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「納入場所」に対して、「オペレータによる料金の変更」と「オペレータによる請求書テキストの変更」を適用していると仮定します。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47625</xdr:colOff>
      <xdr:row>25</xdr:row>
      <xdr:rowOff>28577</xdr:rowOff>
    </xdr:from>
    <xdr:to>
      <xdr:col>11</xdr:col>
      <xdr:colOff>442912</xdr:colOff>
      <xdr:row>26</xdr:row>
      <xdr:rowOff>109539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724650" y="3228977"/>
          <a:ext cx="395287" cy="21431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300715</xdr:colOff>
      <xdr:row>19</xdr:row>
      <xdr:rowOff>23813</xdr:rowOff>
    </xdr:from>
    <xdr:to>
      <xdr:col>14</xdr:col>
      <xdr:colOff>13607</xdr:colOff>
      <xdr:row>23</xdr:row>
      <xdr:rowOff>136073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750501" y="3167063"/>
          <a:ext cx="2488749" cy="710974"/>
        </a:xfrm>
        <a:prstGeom prst="wedgeRectCallout">
          <a:avLst>
            <a:gd name="adj1" fmla="val -29761"/>
            <a:gd name="adj2" fmla="val 7642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料金変更、請求書テキスト変更を行う場合は、こちらのえんぴつマークを押下します。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190500</xdr:colOff>
      <xdr:row>44</xdr:row>
      <xdr:rowOff>96851</xdr:rowOff>
    </xdr:from>
    <xdr:to>
      <xdr:col>14</xdr:col>
      <xdr:colOff>206293</xdr:colOff>
      <xdr:row>82</xdr:row>
      <xdr:rowOff>67202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91027"/>
          <a:ext cx="9260646" cy="5931881"/>
        </a:xfrm>
        <a:prstGeom prst="rect">
          <a:avLst/>
        </a:prstGeom>
      </xdr:spPr>
    </xdr:pic>
    <xdr:clientData/>
  </xdr:twoCellAnchor>
  <xdr:twoCellAnchor>
    <xdr:from>
      <xdr:col>5</xdr:col>
      <xdr:colOff>692242</xdr:colOff>
      <xdr:row>43</xdr:row>
      <xdr:rowOff>122424</xdr:rowOff>
    </xdr:from>
    <xdr:to>
      <xdr:col>10</xdr:col>
      <xdr:colOff>121304</xdr:colOff>
      <xdr:row>46</xdr:row>
      <xdr:rowOff>155760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684213" y="7159718"/>
          <a:ext cx="2902885" cy="503983"/>
        </a:xfrm>
        <a:prstGeom prst="wedgeRectCallout">
          <a:avLst>
            <a:gd name="adj1" fmla="val -16454"/>
            <a:gd name="adj2" fmla="val 9364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設定変更画面が表示されます。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10</xdr:col>
      <xdr:colOff>366712</xdr:colOff>
      <xdr:row>44</xdr:row>
      <xdr:rowOff>122706</xdr:rowOff>
    </xdr:from>
    <xdr:to>
      <xdr:col>14</xdr:col>
      <xdr:colOff>171450</xdr:colOff>
      <xdr:row>69</xdr:row>
      <xdr:rowOff>79844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5" t="8887" r="36059" b="25780"/>
        <a:stretch/>
      </xdr:blipFill>
      <xdr:spPr>
        <a:xfrm>
          <a:off x="6832506" y="7316882"/>
          <a:ext cx="2583797" cy="3879197"/>
        </a:xfrm>
        <a:prstGeom prst="rect">
          <a:avLst/>
        </a:prstGeom>
        <a:ln w="28575">
          <a:solidFill>
            <a:schemeClr val="bg1"/>
          </a:solidFill>
        </a:ln>
      </xdr:spPr>
    </xdr:pic>
    <xdr:clientData/>
  </xdr:twoCellAnchor>
  <xdr:twoCellAnchor>
    <xdr:from>
      <xdr:col>8</xdr:col>
      <xdr:colOff>409575</xdr:colOff>
      <xdr:row>50</xdr:row>
      <xdr:rowOff>27734</xdr:rowOff>
    </xdr:from>
    <xdr:to>
      <xdr:col>11</xdr:col>
      <xdr:colOff>128588</xdr:colOff>
      <xdr:row>53</xdr:row>
      <xdr:rowOff>75078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485840" y="8163205"/>
          <a:ext cx="1803307" cy="517991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変更</a:t>
          </a:r>
        </a:p>
      </xdr:txBody>
    </xdr:sp>
    <xdr:clientData/>
  </xdr:twoCellAnchor>
  <xdr:twoCellAnchor>
    <xdr:from>
      <xdr:col>10</xdr:col>
      <xdr:colOff>610439</xdr:colOff>
      <xdr:row>41</xdr:row>
      <xdr:rowOff>43984</xdr:rowOff>
    </xdr:from>
    <xdr:to>
      <xdr:col>14</xdr:col>
      <xdr:colOff>249730</xdr:colOff>
      <xdr:row>45</xdr:row>
      <xdr:rowOff>25614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7076233" y="6767513"/>
          <a:ext cx="2418350" cy="609160"/>
        </a:xfrm>
        <a:prstGeom prst="wedgeRectCallout">
          <a:avLst>
            <a:gd name="adj1" fmla="val -16454"/>
            <a:gd name="adj2" fmla="val 9364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請求書内訳名、料金をそれぞれ変更することができます。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409575</xdr:colOff>
      <xdr:row>54</xdr:row>
      <xdr:rowOff>60791</xdr:rowOff>
    </xdr:from>
    <xdr:to>
      <xdr:col>11</xdr:col>
      <xdr:colOff>128588</xdr:colOff>
      <xdr:row>57</xdr:row>
      <xdr:rowOff>84603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485840" y="8823791"/>
          <a:ext cx="1803307" cy="494459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変更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14</xdr:col>
      <xdr:colOff>219900</xdr:colOff>
      <xdr:row>122</xdr:row>
      <xdr:rowOff>94991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201400"/>
          <a:ext cx="8640000" cy="5028941"/>
        </a:xfrm>
        <a:prstGeom prst="rect">
          <a:avLst/>
        </a:prstGeom>
      </xdr:spPr>
    </xdr:pic>
    <xdr:clientData/>
  </xdr:twoCellAnchor>
  <xdr:twoCellAnchor>
    <xdr:from>
      <xdr:col>9</xdr:col>
      <xdr:colOff>147638</xdr:colOff>
      <xdr:row>105</xdr:row>
      <xdr:rowOff>85725</xdr:rowOff>
    </xdr:from>
    <xdr:to>
      <xdr:col>11</xdr:col>
      <xdr:colOff>447675</xdr:colOff>
      <xdr:row>110</xdr:row>
      <xdr:rowOff>128588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529263" y="13954125"/>
          <a:ext cx="1595437" cy="7096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119740</xdr:colOff>
      <xdr:row>101</xdr:row>
      <xdr:rowOff>41501</xdr:rowOff>
    </xdr:from>
    <xdr:to>
      <xdr:col>12</xdr:col>
      <xdr:colOff>653143</xdr:colOff>
      <xdr:row>105</xdr:row>
      <xdr:rowOff>27214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6569526" y="15458394"/>
          <a:ext cx="1921331" cy="584427"/>
        </a:xfrm>
        <a:prstGeom prst="wedgeRectCallout">
          <a:avLst>
            <a:gd name="adj1" fmla="val -43246"/>
            <a:gd name="adj2" fmla="val 7303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料金、請求書テキストがそれぞれ変更されました。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152399</xdr:colOff>
      <xdr:row>140</xdr:row>
      <xdr:rowOff>71438</xdr:rowOff>
    </xdr:from>
    <xdr:to>
      <xdr:col>3</xdr:col>
      <xdr:colOff>157163</xdr:colOff>
      <xdr:row>144</xdr:row>
      <xdr:rowOff>66676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52399" y="18607088"/>
          <a:ext cx="1500189" cy="5286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90485</xdr:colOff>
      <xdr:row>140</xdr:row>
      <xdr:rowOff>71436</xdr:rowOff>
    </xdr:from>
    <xdr:to>
      <xdr:col>8</xdr:col>
      <xdr:colOff>400050</xdr:colOff>
      <xdr:row>147</xdr:row>
      <xdr:rowOff>14288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2233610" y="18607086"/>
          <a:ext cx="2900365" cy="876302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「複数の選択が可能」を「不可」にした場合、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選択可能という表示になります。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＋マークで選択します。</a:t>
          </a:r>
        </a:p>
      </xdr:txBody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14</xdr:col>
      <xdr:colOff>219900</xdr:colOff>
      <xdr:row>203</xdr:row>
      <xdr:rowOff>112174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002750"/>
          <a:ext cx="8640000" cy="5046124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179</xdr:row>
      <xdr:rowOff>76202</xdr:rowOff>
    </xdr:from>
    <xdr:to>
      <xdr:col>3</xdr:col>
      <xdr:colOff>176214</xdr:colOff>
      <xdr:row>183</xdr:row>
      <xdr:rowOff>71440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71450" y="23812502"/>
          <a:ext cx="1500189" cy="5286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242887</xdr:colOff>
      <xdr:row>177</xdr:row>
      <xdr:rowOff>2</xdr:rowOff>
    </xdr:from>
    <xdr:to>
      <xdr:col>12</xdr:col>
      <xdr:colOff>128588</xdr:colOff>
      <xdr:row>180</xdr:row>
      <xdr:rowOff>128588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38312" y="23469602"/>
          <a:ext cx="5715001" cy="52863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185</xdr:row>
      <xdr:rowOff>71437</xdr:rowOff>
    </xdr:from>
    <xdr:to>
      <xdr:col>6</xdr:col>
      <xdr:colOff>414339</xdr:colOff>
      <xdr:row>190</xdr:row>
      <xdr:rowOff>61913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952499" y="24607837"/>
          <a:ext cx="2900365" cy="657226"/>
        </a:xfrm>
        <a:prstGeom prst="wedgeRectCallout">
          <a:avLst>
            <a:gd name="adj1" fmla="val -32894"/>
            <a:gd name="adj2" fmla="val -9895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「複数の設定」を許容していないため、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選択後は＋マークが非活性となりこれ以上選択できません。</a:t>
          </a:r>
        </a:p>
      </xdr:txBody>
    </xdr:sp>
    <xdr:clientData/>
  </xdr:twoCellAnchor>
  <xdr:twoCellAnchor editAs="oneCell">
    <xdr:from>
      <xdr:col>1</xdr:col>
      <xdr:colOff>0</xdr:colOff>
      <xdr:row>206</xdr:row>
      <xdr:rowOff>0</xdr:rowOff>
    </xdr:from>
    <xdr:to>
      <xdr:col>14</xdr:col>
      <xdr:colOff>219900</xdr:colOff>
      <xdr:row>243</xdr:row>
      <xdr:rowOff>108960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7336750"/>
          <a:ext cx="8640000" cy="5042910"/>
        </a:xfrm>
        <a:prstGeom prst="rect">
          <a:avLst/>
        </a:prstGeom>
      </xdr:spPr>
    </xdr:pic>
    <xdr:clientData/>
  </xdr:twoCellAnchor>
  <xdr:twoCellAnchor>
    <xdr:from>
      <xdr:col>0</xdr:col>
      <xdr:colOff>166688</xdr:colOff>
      <xdr:row>219</xdr:row>
      <xdr:rowOff>47627</xdr:rowOff>
    </xdr:from>
    <xdr:to>
      <xdr:col>3</xdr:col>
      <xdr:colOff>171452</xdr:colOff>
      <xdr:row>223</xdr:row>
      <xdr:rowOff>42865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66688" y="29117927"/>
          <a:ext cx="1500189" cy="5286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104774</xdr:colOff>
      <xdr:row>219</xdr:row>
      <xdr:rowOff>47625</xdr:rowOff>
    </xdr:from>
    <xdr:to>
      <xdr:col>8</xdr:col>
      <xdr:colOff>414339</xdr:colOff>
      <xdr:row>225</xdr:row>
      <xdr:rowOff>123827</xdr:rowOff>
    </xdr:to>
    <xdr:sp macro="" textlink="">
      <xdr:nvSpPr>
        <xdr:cNvPr id="31" name="四角形吹き出し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2247899" y="29117925"/>
          <a:ext cx="2900365" cy="876302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「複数の選択が可能」を「可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上限：なし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」にした場合、このような表示になります。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＋マークで選択します。</a:t>
          </a:r>
        </a:p>
      </xdr:txBody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14</xdr:col>
      <xdr:colOff>219900</xdr:colOff>
      <xdr:row>283</xdr:row>
      <xdr:rowOff>121220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2670750"/>
          <a:ext cx="8640000" cy="5055170"/>
        </a:xfrm>
        <a:prstGeom prst="rect">
          <a:avLst/>
        </a:prstGeom>
      </xdr:spPr>
    </xdr:pic>
    <xdr:clientData/>
  </xdr:twoCellAnchor>
  <xdr:twoCellAnchor>
    <xdr:from>
      <xdr:col>7</xdr:col>
      <xdr:colOff>647699</xdr:colOff>
      <xdr:row>182</xdr:row>
      <xdr:rowOff>38100</xdr:rowOff>
    </xdr:from>
    <xdr:to>
      <xdr:col>12</xdr:col>
      <xdr:colOff>309564</xdr:colOff>
      <xdr:row>185</xdr:row>
      <xdr:rowOff>119063</xdr:rowOff>
    </xdr:to>
    <xdr:sp macro="" textlink="">
      <xdr:nvSpPr>
        <xdr:cNvPr id="26" name="四角形吹き出し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4733924" y="24174450"/>
          <a:ext cx="2900365" cy="481013"/>
        </a:xfrm>
        <a:prstGeom prst="wedgeRectCallout">
          <a:avLst>
            <a:gd name="adj1" fmla="val -32894"/>
            <a:gd name="adj2" fmla="val -9895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＋マークを押下した結果、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つ追加されました。</a:t>
          </a:r>
        </a:p>
      </xdr:txBody>
    </xdr:sp>
    <xdr:clientData/>
  </xdr:twoCellAnchor>
  <xdr:twoCellAnchor>
    <xdr:from>
      <xdr:col>0</xdr:col>
      <xdr:colOff>161925</xdr:colOff>
      <xdr:row>259</xdr:row>
      <xdr:rowOff>80962</xdr:rowOff>
    </xdr:from>
    <xdr:to>
      <xdr:col>3</xdr:col>
      <xdr:colOff>166689</xdr:colOff>
      <xdr:row>263</xdr:row>
      <xdr:rowOff>76200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61925" y="34485262"/>
          <a:ext cx="1500189" cy="5286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233362</xdr:colOff>
      <xdr:row>257</xdr:row>
      <xdr:rowOff>4761</xdr:rowOff>
    </xdr:from>
    <xdr:to>
      <xdr:col>12</xdr:col>
      <xdr:colOff>119063</xdr:colOff>
      <xdr:row>276</xdr:row>
      <xdr:rowOff>100012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28787" y="34142361"/>
          <a:ext cx="5715001" cy="26289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109537</xdr:colOff>
      <xdr:row>266</xdr:row>
      <xdr:rowOff>23810</xdr:rowOff>
    </xdr:from>
    <xdr:to>
      <xdr:col>4</xdr:col>
      <xdr:colOff>376237</xdr:colOff>
      <xdr:row>271</xdr:row>
      <xdr:rowOff>14286</xdr:rowOff>
    </xdr:to>
    <xdr:sp macro="" textlink="">
      <xdr:nvSpPr>
        <xdr:cNvPr id="35" name="四角形吹き出し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09537" y="35361560"/>
          <a:ext cx="2409825" cy="657226"/>
        </a:xfrm>
        <a:prstGeom prst="wedgeRectCallout">
          <a:avLst>
            <a:gd name="adj1" fmla="val -285"/>
            <a:gd name="adj2" fmla="val -1141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「複数の設定」を許容しているため、＋マークでさらに選択することが可能です。</a:t>
          </a:r>
        </a:p>
      </xdr:txBody>
    </xdr:sp>
    <xdr:clientData/>
  </xdr:twoCellAnchor>
  <xdr:twoCellAnchor>
    <xdr:from>
      <xdr:col>7</xdr:col>
      <xdr:colOff>142874</xdr:colOff>
      <xdr:row>247</xdr:row>
      <xdr:rowOff>123825</xdr:rowOff>
    </xdr:from>
    <xdr:to>
      <xdr:col>12</xdr:col>
      <xdr:colOff>271463</xdr:colOff>
      <xdr:row>254</xdr:row>
      <xdr:rowOff>33336</xdr:rowOff>
    </xdr:to>
    <xdr:sp macro="" textlink="">
      <xdr:nvSpPr>
        <xdr:cNvPr id="36" name="四角形吹き出し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4229099" y="32927925"/>
          <a:ext cx="3367089" cy="842961"/>
        </a:xfrm>
        <a:prstGeom prst="wedgeRectCallout">
          <a:avLst>
            <a:gd name="adj1" fmla="val -31305"/>
            <a:gd name="adj2" fmla="val 8719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回押下した結果、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つ追加されました。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上限なしの場合はいくつでも追加可能です。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上限を設定した場合はその分だけ追加可能となります。</a:t>
          </a:r>
        </a:p>
      </xdr:txBody>
    </xdr:sp>
    <xdr:clientData/>
  </xdr:twoCellAnchor>
  <xdr:twoCellAnchor>
    <xdr:from>
      <xdr:col>18</xdr:col>
      <xdr:colOff>227920</xdr:colOff>
      <xdr:row>25</xdr:row>
      <xdr:rowOff>100692</xdr:rowOff>
    </xdr:from>
    <xdr:to>
      <xdr:col>27</xdr:col>
      <xdr:colOff>123145</xdr:colOff>
      <xdr:row>29</xdr:row>
      <xdr:rowOff>105455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605E9F7C-BEDD-4136-B891-11B162A009C8}"/>
            </a:ext>
          </a:extLst>
        </xdr:cNvPr>
        <xdr:cNvSpPr/>
      </xdr:nvSpPr>
      <xdr:spPr>
        <a:xfrm>
          <a:off x="13617349" y="3692978"/>
          <a:ext cx="6140903" cy="60347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187779</xdr:colOff>
      <xdr:row>17</xdr:row>
      <xdr:rowOff>122466</xdr:rowOff>
    </xdr:from>
    <xdr:to>
      <xdr:col>24</xdr:col>
      <xdr:colOff>577063</xdr:colOff>
      <xdr:row>22</xdr:row>
      <xdr:rowOff>122465</xdr:rowOff>
    </xdr:to>
    <xdr:sp macro="" textlink="">
      <xdr:nvSpPr>
        <xdr:cNvPr id="40" name="四角形吹き出し 4">
          <a:extLst>
            <a:ext uri="{FF2B5EF4-FFF2-40B4-BE49-F238E27FC236}">
              <a16:creationId xmlns:a16="http://schemas.microsoft.com/office/drawing/2014/main" id="{3A787F69-7A95-43A5-A541-148A64FC85D8}"/>
            </a:ext>
          </a:extLst>
        </xdr:cNvPr>
        <xdr:cNvSpPr/>
      </xdr:nvSpPr>
      <xdr:spPr>
        <a:xfrm>
          <a:off x="14271172" y="2517323"/>
          <a:ext cx="3859105" cy="748392"/>
        </a:xfrm>
        <a:prstGeom prst="wedgeRectCallout">
          <a:avLst>
            <a:gd name="adj1" fmla="val -12363"/>
            <a:gd name="adj2" fmla="val 9817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「納入場所」に対して、「オペレータによる料金の変更」と「オペレータによる請求書テキストの変更」を適用していると仮定します。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523874</xdr:colOff>
      <xdr:row>27</xdr:row>
      <xdr:rowOff>1362</xdr:rowOff>
    </xdr:from>
    <xdr:to>
      <xdr:col>26</xdr:col>
      <xdr:colOff>225197</xdr:colOff>
      <xdr:row>28</xdr:row>
      <xdr:rowOff>82324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6BA48202-0E14-46F4-B515-B551958EEB37}"/>
            </a:ext>
          </a:extLst>
        </xdr:cNvPr>
        <xdr:cNvSpPr/>
      </xdr:nvSpPr>
      <xdr:spPr>
        <a:xfrm>
          <a:off x="18771053" y="3893005"/>
          <a:ext cx="395287" cy="2306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259895</xdr:colOff>
      <xdr:row>25</xdr:row>
      <xdr:rowOff>105454</xdr:rowOff>
    </xdr:from>
    <xdr:to>
      <xdr:col>31</xdr:col>
      <xdr:colOff>383722</xdr:colOff>
      <xdr:row>30</xdr:row>
      <xdr:rowOff>119742</xdr:rowOff>
    </xdr:to>
    <xdr:sp macro="" textlink="">
      <xdr:nvSpPr>
        <xdr:cNvPr id="42" name="四角形吹き出し 6">
          <a:extLst>
            <a:ext uri="{FF2B5EF4-FFF2-40B4-BE49-F238E27FC236}">
              <a16:creationId xmlns:a16="http://schemas.microsoft.com/office/drawing/2014/main" id="{CB33AA47-49BB-4167-977E-D796CC6CC742}"/>
            </a:ext>
          </a:extLst>
        </xdr:cNvPr>
        <xdr:cNvSpPr/>
      </xdr:nvSpPr>
      <xdr:spPr>
        <a:xfrm>
          <a:off x="19895002" y="3697740"/>
          <a:ext cx="2899684" cy="762681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料金変更、請求書テキスト変更を行う場合は、こちらのえんぴつマークを押下します。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25</xdr:col>
      <xdr:colOff>519836</xdr:colOff>
      <xdr:row>47</xdr:row>
      <xdr:rowOff>149678</xdr:rowOff>
    </xdr:from>
    <xdr:to>
      <xdr:col>29</xdr:col>
      <xdr:colOff>235854</xdr:colOff>
      <xdr:row>71</xdr:row>
      <xdr:rowOff>122463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7954B62-A62C-443B-9213-315436E48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767015" y="7034892"/>
          <a:ext cx="2491875" cy="3565071"/>
        </a:xfrm>
        <a:prstGeom prst="rect">
          <a:avLst/>
        </a:prstGeom>
        <a:effectLst>
          <a:outerShdw dir="15600000" sx="103000" sy="103000" algn="ctr" rotWithShape="0">
            <a:schemeClr val="bg1"/>
          </a:outerShdw>
        </a:effectLst>
      </xdr:spPr>
    </xdr:pic>
    <xdr:clientData/>
  </xdr:twoCellAnchor>
  <xdr:twoCellAnchor>
    <xdr:from>
      <xdr:col>20</xdr:col>
      <xdr:colOff>354464</xdr:colOff>
      <xdr:row>43</xdr:row>
      <xdr:rowOff>100013</xdr:rowOff>
    </xdr:from>
    <xdr:to>
      <xdr:col>24</xdr:col>
      <xdr:colOff>478291</xdr:colOff>
      <xdr:row>46</xdr:row>
      <xdr:rowOff>133349</xdr:rowOff>
    </xdr:to>
    <xdr:sp macro="" textlink="">
      <xdr:nvSpPr>
        <xdr:cNvPr id="44" name="四角形吹き出し 8">
          <a:extLst>
            <a:ext uri="{FF2B5EF4-FFF2-40B4-BE49-F238E27FC236}">
              <a16:creationId xmlns:a16="http://schemas.microsoft.com/office/drawing/2014/main" id="{1C898454-5937-470F-A9C8-7E75B3E6FBAD}"/>
            </a:ext>
          </a:extLst>
        </xdr:cNvPr>
        <xdr:cNvSpPr/>
      </xdr:nvSpPr>
      <xdr:spPr>
        <a:xfrm>
          <a:off x="15131821" y="6386513"/>
          <a:ext cx="2899684" cy="482372"/>
        </a:xfrm>
        <a:prstGeom prst="wedgeRectCallout">
          <a:avLst>
            <a:gd name="adj1" fmla="val -16454"/>
            <a:gd name="adj2" fmla="val 9364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設定変更画面が表示されます。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23</xdr:col>
      <xdr:colOff>464003</xdr:colOff>
      <xdr:row>53</xdr:row>
      <xdr:rowOff>128587</xdr:rowOff>
    </xdr:from>
    <xdr:to>
      <xdr:col>26</xdr:col>
      <xdr:colOff>183016</xdr:colOff>
      <xdr:row>57</xdr:row>
      <xdr:rowOff>19049</xdr:rowOff>
    </xdr:to>
    <xdr:sp macro="" textlink="">
      <xdr:nvSpPr>
        <xdr:cNvPr id="45" name="右矢印 12">
          <a:extLst>
            <a:ext uri="{FF2B5EF4-FFF2-40B4-BE49-F238E27FC236}">
              <a16:creationId xmlns:a16="http://schemas.microsoft.com/office/drawing/2014/main" id="{7DE244EE-7C6A-4DC4-AC1F-AE8A4AEE4285}"/>
            </a:ext>
          </a:extLst>
        </xdr:cNvPr>
        <xdr:cNvSpPr/>
      </xdr:nvSpPr>
      <xdr:spPr>
        <a:xfrm>
          <a:off x="17323253" y="7911873"/>
          <a:ext cx="1800906" cy="489176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変更</a:t>
          </a:r>
        </a:p>
      </xdr:txBody>
    </xdr:sp>
    <xdr:clientData/>
  </xdr:twoCellAnchor>
  <xdr:twoCellAnchor>
    <xdr:from>
      <xdr:col>25</xdr:col>
      <xdr:colOff>373514</xdr:colOff>
      <xdr:row>43</xdr:row>
      <xdr:rowOff>100013</xdr:rowOff>
    </xdr:from>
    <xdr:to>
      <xdr:col>30</xdr:col>
      <xdr:colOff>368753</xdr:colOff>
      <xdr:row>46</xdr:row>
      <xdr:rowOff>133349</xdr:rowOff>
    </xdr:to>
    <xdr:sp macro="" textlink="">
      <xdr:nvSpPr>
        <xdr:cNvPr id="46" name="四角形吹き出し 14">
          <a:extLst>
            <a:ext uri="{FF2B5EF4-FFF2-40B4-BE49-F238E27FC236}">
              <a16:creationId xmlns:a16="http://schemas.microsoft.com/office/drawing/2014/main" id="{55DBA470-452F-4E10-A1FE-93E1F755F8E7}"/>
            </a:ext>
          </a:extLst>
        </xdr:cNvPr>
        <xdr:cNvSpPr/>
      </xdr:nvSpPr>
      <xdr:spPr>
        <a:xfrm>
          <a:off x="18620693" y="6386513"/>
          <a:ext cx="3465060" cy="482372"/>
        </a:xfrm>
        <a:prstGeom prst="wedgeRectCallout">
          <a:avLst>
            <a:gd name="adj1" fmla="val -16454"/>
            <a:gd name="adj2" fmla="val 9364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請求書内訳名、料金をそれぞれ変更することができます。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23</xdr:col>
      <xdr:colOff>464003</xdr:colOff>
      <xdr:row>58</xdr:row>
      <xdr:rowOff>4762</xdr:rowOff>
    </xdr:from>
    <xdr:to>
      <xdr:col>26</xdr:col>
      <xdr:colOff>183016</xdr:colOff>
      <xdr:row>61</xdr:row>
      <xdr:rowOff>28574</xdr:rowOff>
    </xdr:to>
    <xdr:sp macro="" textlink="">
      <xdr:nvSpPr>
        <xdr:cNvPr id="47" name="右矢印 15">
          <a:extLst>
            <a:ext uri="{FF2B5EF4-FFF2-40B4-BE49-F238E27FC236}">
              <a16:creationId xmlns:a16="http://schemas.microsoft.com/office/drawing/2014/main" id="{E1267174-2EC9-411A-A7CD-4418C971069C}"/>
            </a:ext>
          </a:extLst>
        </xdr:cNvPr>
        <xdr:cNvSpPr/>
      </xdr:nvSpPr>
      <xdr:spPr>
        <a:xfrm>
          <a:off x="17323253" y="8536441"/>
          <a:ext cx="1800906" cy="472847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変更</a:t>
          </a:r>
        </a:p>
      </xdr:txBody>
    </xdr:sp>
    <xdr:clientData/>
  </xdr:twoCellAnchor>
  <xdr:twoCellAnchor>
    <xdr:from>
      <xdr:col>24</xdr:col>
      <xdr:colOff>27215</xdr:colOff>
      <xdr:row>108</xdr:row>
      <xdr:rowOff>72118</xdr:rowOff>
    </xdr:from>
    <xdr:to>
      <xdr:col>26</xdr:col>
      <xdr:colOff>515711</xdr:colOff>
      <xdr:row>111</xdr:row>
      <xdr:rowOff>122464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232E9D32-EE91-419E-A56A-910CE2AB0431}"/>
            </a:ext>
          </a:extLst>
        </xdr:cNvPr>
        <xdr:cNvSpPr/>
      </xdr:nvSpPr>
      <xdr:spPr>
        <a:xfrm>
          <a:off x="17580429" y="16087725"/>
          <a:ext cx="1876425" cy="49938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391884</xdr:colOff>
      <xdr:row>108</xdr:row>
      <xdr:rowOff>95930</xdr:rowOff>
    </xdr:from>
    <xdr:to>
      <xdr:col>32</xdr:col>
      <xdr:colOff>7484</xdr:colOff>
      <xdr:row>112</xdr:row>
      <xdr:rowOff>5444</xdr:rowOff>
    </xdr:to>
    <xdr:sp macro="" textlink="">
      <xdr:nvSpPr>
        <xdr:cNvPr id="50" name="四角形吹き出し 18">
          <a:extLst>
            <a:ext uri="{FF2B5EF4-FFF2-40B4-BE49-F238E27FC236}">
              <a16:creationId xmlns:a16="http://schemas.microsoft.com/office/drawing/2014/main" id="{1CDCD594-B747-43ED-8735-C402EA4C6EFA}"/>
            </a:ext>
          </a:extLst>
        </xdr:cNvPr>
        <xdr:cNvSpPr/>
      </xdr:nvSpPr>
      <xdr:spPr>
        <a:xfrm>
          <a:off x="20026991" y="16111537"/>
          <a:ext cx="3085422" cy="508228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料金、請求書テキストがそれぞれ変更されました。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0</xdr:colOff>
      <xdr:row>127</xdr:row>
      <xdr:rowOff>0</xdr:rowOff>
    </xdr:from>
    <xdr:to>
      <xdr:col>29</xdr:col>
      <xdr:colOff>592453</xdr:colOff>
      <xdr:row>164</xdr:row>
      <xdr:rowOff>90956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8C71D42F-189D-4E7A-A748-7BD8E288D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07536" y="19308536"/>
          <a:ext cx="10307953" cy="562906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166</xdr:row>
      <xdr:rowOff>0</xdr:rowOff>
    </xdr:from>
    <xdr:to>
      <xdr:col>29</xdr:col>
      <xdr:colOff>653679</xdr:colOff>
      <xdr:row>203</xdr:row>
      <xdr:rowOff>107900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5A2B4284-EAB0-4C2D-928E-0CAC61DD3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307536" y="25146000"/>
          <a:ext cx="10369179" cy="5646007"/>
        </a:xfrm>
        <a:prstGeom prst="rect">
          <a:avLst/>
        </a:prstGeom>
      </xdr:spPr>
    </xdr:pic>
    <xdr:clientData/>
  </xdr:twoCellAnchor>
  <xdr:twoCellAnchor>
    <xdr:from>
      <xdr:col>15</xdr:col>
      <xdr:colOff>321129</xdr:colOff>
      <xdr:row>184</xdr:row>
      <xdr:rowOff>130631</xdr:rowOff>
    </xdr:from>
    <xdr:to>
      <xdr:col>17</xdr:col>
      <xdr:colOff>530001</xdr:colOff>
      <xdr:row>188</xdr:row>
      <xdr:rowOff>125869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F8F98CD9-EE8B-44B5-9103-7269EA580DD8}"/>
            </a:ext>
          </a:extLst>
        </xdr:cNvPr>
        <xdr:cNvSpPr/>
      </xdr:nvSpPr>
      <xdr:spPr>
        <a:xfrm>
          <a:off x="11628665" y="27970845"/>
          <a:ext cx="1596800" cy="5939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81642</xdr:colOff>
      <xdr:row>181</xdr:row>
      <xdr:rowOff>13608</xdr:rowOff>
    </xdr:from>
    <xdr:to>
      <xdr:col>27</xdr:col>
      <xdr:colOff>128587</xdr:colOff>
      <xdr:row>184</xdr:row>
      <xdr:rowOff>142195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748F1C9C-2F55-4A97-866B-04EF87466967}"/>
            </a:ext>
          </a:extLst>
        </xdr:cNvPr>
        <xdr:cNvSpPr/>
      </xdr:nvSpPr>
      <xdr:spPr>
        <a:xfrm>
          <a:off x="13471071" y="27404787"/>
          <a:ext cx="6292623" cy="5776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458560</xdr:colOff>
      <xdr:row>190</xdr:row>
      <xdr:rowOff>125866</xdr:rowOff>
    </xdr:from>
    <xdr:to>
      <xdr:col>21</xdr:col>
      <xdr:colOff>74162</xdr:colOff>
      <xdr:row>195</xdr:row>
      <xdr:rowOff>116342</xdr:rowOff>
    </xdr:to>
    <xdr:sp macro="" textlink="">
      <xdr:nvSpPr>
        <xdr:cNvPr id="67" name="四角形吹き出し 27">
          <a:extLst>
            <a:ext uri="{FF2B5EF4-FFF2-40B4-BE49-F238E27FC236}">
              <a16:creationId xmlns:a16="http://schemas.microsoft.com/office/drawing/2014/main" id="{20F7BA00-55C7-437B-A3D9-36B940B1CCF4}"/>
            </a:ext>
          </a:extLst>
        </xdr:cNvPr>
        <xdr:cNvSpPr/>
      </xdr:nvSpPr>
      <xdr:spPr>
        <a:xfrm>
          <a:off x="12460060" y="28864152"/>
          <a:ext cx="3085423" cy="738869"/>
        </a:xfrm>
        <a:prstGeom prst="wedgeRectCallout">
          <a:avLst>
            <a:gd name="adj1" fmla="val -32894"/>
            <a:gd name="adj2" fmla="val -9895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「複数の設定」を許容していないため、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選択後は＋マークが非活性となりこれ以上選択できません。</a:t>
          </a:r>
        </a:p>
      </xdr:txBody>
    </xdr:sp>
    <xdr:clientData/>
  </xdr:twoCellAnchor>
  <xdr:twoCellAnchor>
    <xdr:from>
      <xdr:col>22</xdr:col>
      <xdr:colOff>647698</xdr:colOff>
      <xdr:row>186</xdr:row>
      <xdr:rowOff>51707</xdr:rowOff>
    </xdr:from>
    <xdr:to>
      <xdr:col>27</xdr:col>
      <xdr:colOff>309563</xdr:colOff>
      <xdr:row>189</xdr:row>
      <xdr:rowOff>132670</xdr:rowOff>
    </xdr:to>
    <xdr:sp macro="" textlink="">
      <xdr:nvSpPr>
        <xdr:cNvPr id="68" name="四角形吹き出し 25">
          <a:extLst>
            <a:ext uri="{FF2B5EF4-FFF2-40B4-BE49-F238E27FC236}">
              <a16:creationId xmlns:a16="http://schemas.microsoft.com/office/drawing/2014/main" id="{A9B5E3CF-2284-41E6-806E-6BACD7038C52}"/>
            </a:ext>
          </a:extLst>
        </xdr:cNvPr>
        <xdr:cNvSpPr/>
      </xdr:nvSpPr>
      <xdr:spPr>
        <a:xfrm>
          <a:off x="16812984" y="28191278"/>
          <a:ext cx="3131686" cy="529999"/>
        </a:xfrm>
        <a:prstGeom prst="wedgeRectCallout">
          <a:avLst>
            <a:gd name="adj1" fmla="val -32894"/>
            <a:gd name="adj2" fmla="val -9895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＋マークを押下した結果、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つ追加されました。</a:t>
          </a:r>
        </a:p>
      </xdr:txBody>
    </xdr:sp>
    <xdr:clientData/>
  </xdr:twoCellAnchor>
  <xdr:twoCellAnchor editAs="oneCell">
    <xdr:from>
      <xdr:col>15</xdr:col>
      <xdr:colOff>0</xdr:colOff>
      <xdr:row>206</xdr:row>
      <xdr:rowOff>0</xdr:rowOff>
    </xdr:from>
    <xdr:to>
      <xdr:col>29</xdr:col>
      <xdr:colOff>676077</xdr:colOff>
      <xdr:row>243</xdr:row>
      <xdr:rowOff>108857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9F763910-4671-4749-979A-A608BF0D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307536" y="31133143"/>
          <a:ext cx="10391577" cy="5646964"/>
        </a:xfrm>
        <a:prstGeom prst="rect">
          <a:avLst/>
        </a:prstGeom>
      </xdr:spPr>
    </xdr:pic>
    <xdr:clientData/>
  </xdr:twoCellAnchor>
  <xdr:twoCellAnchor>
    <xdr:from>
      <xdr:col>15</xdr:col>
      <xdr:colOff>357188</xdr:colOff>
      <xdr:row>225</xdr:row>
      <xdr:rowOff>6805</xdr:rowOff>
    </xdr:from>
    <xdr:to>
      <xdr:col>17</xdr:col>
      <xdr:colOff>566060</xdr:colOff>
      <xdr:row>229</xdr:row>
      <xdr:rowOff>2044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524A4123-15BC-496C-B0C4-7032C0AC94C7}"/>
            </a:ext>
          </a:extLst>
        </xdr:cNvPr>
        <xdr:cNvSpPr/>
      </xdr:nvSpPr>
      <xdr:spPr>
        <a:xfrm>
          <a:off x="11664724" y="33983841"/>
          <a:ext cx="1596800" cy="5939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499381</xdr:colOff>
      <xdr:row>225</xdr:row>
      <xdr:rowOff>6803</xdr:rowOff>
    </xdr:from>
    <xdr:to>
      <xdr:col>23</xdr:col>
      <xdr:colOff>114982</xdr:colOff>
      <xdr:row>231</xdr:row>
      <xdr:rowOff>83006</xdr:rowOff>
    </xdr:to>
    <xdr:sp macro="" textlink="">
      <xdr:nvSpPr>
        <xdr:cNvPr id="72" name="四角形吹き出し 30">
          <a:extLst>
            <a:ext uri="{FF2B5EF4-FFF2-40B4-BE49-F238E27FC236}">
              <a16:creationId xmlns:a16="http://schemas.microsoft.com/office/drawing/2014/main" id="{0037612E-68B3-4F02-9F50-2689E0A87F9D}"/>
            </a:ext>
          </a:extLst>
        </xdr:cNvPr>
        <xdr:cNvSpPr/>
      </xdr:nvSpPr>
      <xdr:spPr>
        <a:xfrm>
          <a:off x="13888810" y="33983839"/>
          <a:ext cx="3085422" cy="974274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「複数の選択が可能」を「可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上限：なし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」にした場合、このような表示になります。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＋マークで選択します。</a:t>
          </a:r>
        </a:p>
      </xdr:txBody>
    </xdr:sp>
    <xdr:clientData/>
  </xdr:twoCellAnchor>
  <xdr:twoCellAnchor editAs="oneCell">
    <xdr:from>
      <xdr:col>15</xdr:col>
      <xdr:colOff>0</xdr:colOff>
      <xdr:row>246</xdr:row>
      <xdr:rowOff>0</xdr:rowOff>
    </xdr:from>
    <xdr:to>
      <xdr:col>30</xdr:col>
      <xdr:colOff>21742</xdr:colOff>
      <xdr:row>283</xdr:row>
      <xdr:rowOff>122464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980589EC-1ABD-4DFE-B206-63A65953D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307536" y="37120286"/>
          <a:ext cx="10431206" cy="5660571"/>
        </a:xfrm>
        <a:prstGeom prst="rect">
          <a:avLst/>
        </a:prstGeom>
      </xdr:spPr>
    </xdr:pic>
    <xdr:clientData/>
  </xdr:twoCellAnchor>
  <xdr:twoCellAnchor>
    <xdr:from>
      <xdr:col>15</xdr:col>
      <xdr:colOff>379640</xdr:colOff>
      <xdr:row>264</xdr:row>
      <xdr:rowOff>135391</xdr:rowOff>
    </xdr:from>
    <xdr:to>
      <xdr:col>17</xdr:col>
      <xdr:colOff>588512</xdr:colOff>
      <xdr:row>268</xdr:row>
      <xdr:rowOff>130629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DBCD56C5-4069-44D8-9838-4DD4C38A292F}"/>
            </a:ext>
          </a:extLst>
        </xdr:cNvPr>
        <xdr:cNvSpPr/>
      </xdr:nvSpPr>
      <xdr:spPr>
        <a:xfrm>
          <a:off x="11687176" y="39949891"/>
          <a:ext cx="1596800" cy="59395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68035</xdr:colOff>
      <xdr:row>261</xdr:row>
      <xdr:rowOff>4761</xdr:rowOff>
    </xdr:from>
    <xdr:to>
      <xdr:col>27</xdr:col>
      <xdr:colOff>78242</xdr:colOff>
      <xdr:row>275</xdr:row>
      <xdr:rowOff>108857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19622CE2-5B2C-4595-9E48-934C4098A0B4}"/>
            </a:ext>
          </a:extLst>
        </xdr:cNvPr>
        <xdr:cNvSpPr/>
      </xdr:nvSpPr>
      <xdr:spPr>
        <a:xfrm>
          <a:off x="13457464" y="39370225"/>
          <a:ext cx="6255885" cy="219959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327252</xdr:colOff>
      <xdr:row>271</xdr:row>
      <xdr:rowOff>78239</xdr:rowOff>
    </xdr:from>
    <xdr:to>
      <xdr:col>19</xdr:col>
      <xdr:colOff>104095</xdr:colOff>
      <xdr:row>276</xdr:row>
      <xdr:rowOff>68715</xdr:rowOff>
    </xdr:to>
    <xdr:sp macro="" textlink="">
      <xdr:nvSpPr>
        <xdr:cNvPr id="77" name="四角形吹き出し 34">
          <a:extLst>
            <a:ext uri="{FF2B5EF4-FFF2-40B4-BE49-F238E27FC236}">
              <a16:creationId xmlns:a16="http://schemas.microsoft.com/office/drawing/2014/main" id="{F1507269-1006-4139-85E4-C74932BFB0F2}"/>
            </a:ext>
          </a:extLst>
        </xdr:cNvPr>
        <xdr:cNvSpPr/>
      </xdr:nvSpPr>
      <xdr:spPr>
        <a:xfrm>
          <a:off x="11634788" y="40940489"/>
          <a:ext cx="2552700" cy="738869"/>
        </a:xfrm>
        <a:prstGeom prst="wedgeRectCallout">
          <a:avLst>
            <a:gd name="adj1" fmla="val -285"/>
            <a:gd name="adj2" fmla="val -1141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「複数の設定」を許容しているため、＋マークでさらに選択することが可能です。</a:t>
          </a:r>
        </a:p>
      </xdr:txBody>
    </xdr:sp>
    <xdr:clientData/>
  </xdr:twoCellAnchor>
  <xdr:twoCellAnchor>
    <xdr:from>
      <xdr:col>22</xdr:col>
      <xdr:colOff>102053</xdr:colOff>
      <xdr:row>251</xdr:row>
      <xdr:rowOff>123824</xdr:rowOff>
    </xdr:from>
    <xdr:to>
      <xdr:col>27</xdr:col>
      <xdr:colOff>230642</xdr:colOff>
      <xdr:row>258</xdr:row>
      <xdr:rowOff>33335</xdr:rowOff>
    </xdr:to>
    <xdr:sp macro="" textlink="">
      <xdr:nvSpPr>
        <xdr:cNvPr id="78" name="四角形吹き出し 35">
          <a:extLst>
            <a:ext uri="{FF2B5EF4-FFF2-40B4-BE49-F238E27FC236}">
              <a16:creationId xmlns:a16="http://schemas.microsoft.com/office/drawing/2014/main" id="{C7640A05-6779-430F-B559-C95F28A22CA7}"/>
            </a:ext>
          </a:extLst>
        </xdr:cNvPr>
        <xdr:cNvSpPr/>
      </xdr:nvSpPr>
      <xdr:spPr>
        <a:xfrm>
          <a:off x="16267339" y="37992503"/>
          <a:ext cx="3598410" cy="957261"/>
        </a:xfrm>
        <a:prstGeom prst="wedgeRectCallout">
          <a:avLst>
            <a:gd name="adj1" fmla="val -31305"/>
            <a:gd name="adj2" fmla="val 8719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回押下した結果、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つ追加されました。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上限なしの場合はいくつでも追加可能です。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上限を設定した場合はその分だけ追加可能となります。</a:t>
          </a:r>
        </a:p>
      </xdr:txBody>
    </xdr:sp>
    <xdr:clientData/>
  </xdr:twoCellAnchor>
  <xdr:twoCellAnchor>
    <xdr:from>
      <xdr:col>15</xdr:col>
      <xdr:colOff>356506</xdr:colOff>
      <xdr:row>146</xdr:row>
      <xdr:rowOff>17009</xdr:rowOff>
    </xdr:from>
    <xdr:to>
      <xdr:col>17</xdr:col>
      <xdr:colOff>565377</xdr:colOff>
      <xdr:row>150</xdr:row>
      <xdr:rowOff>12247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C2292D4-50C7-41B2-976B-0144B6AA9487}"/>
            </a:ext>
          </a:extLst>
        </xdr:cNvPr>
        <xdr:cNvSpPr/>
      </xdr:nvSpPr>
      <xdr:spPr>
        <a:xfrm>
          <a:off x="10276113" y="22169438"/>
          <a:ext cx="1596800" cy="59395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498699</xdr:colOff>
      <xdr:row>146</xdr:row>
      <xdr:rowOff>17007</xdr:rowOff>
    </xdr:from>
    <xdr:to>
      <xdr:col>23</xdr:col>
      <xdr:colOff>114300</xdr:colOff>
      <xdr:row>152</xdr:row>
      <xdr:rowOff>109538</xdr:rowOff>
    </xdr:to>
    <xdr:sp macro="" textlink="">
      <xdr:nvSpPr>
        <xdr:cNvPr id="61" name="四角形吹き出し 21">
          <a:extLst>
            <a:ext uri="{FF2B5EF4-FFF2-40B4-BE49-F238E27FC236}">
              <a16:creationId xmlns:a16="http://schemas.microsoft.com/office/drawing/2014/main" id="{9FBC5F4D-4449-4B8A-BAC1-404582D0F4AA}"/>
            </a:ext>
          </a:extLst>
        </xdr:cNvPr>
        <xdr:cNvSpPr/>
      </xdr:nvSpPr>
      <xdr:spPr>
        <a:xfrm>
          <a:off x="12500199" y="22169436"/>
          <a:ext cx="3085422" cy="990602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「複数の選択が可能」を「不可」にした場合、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選択可能という表示になります。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＋マークで選択します。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413</xdr:row>
      <xdr:rowOff>14967</xdr:rowOff>
    </xdr:from>
    <xdr:to>
      <xdr:col>3</xdr:col>
      <xdr:colOff>204418</xdr:colOff>
      <xdr:row>439</xdr:row>
      <xdr:rowOff>176893</xdr:rowOff>
    </xdr:to>
    <xdr:pic>
      <xdr:nvPicPr>
        <xdr:cNvPr id="176" name="図 175">
          <a:extLst>
            <a:ext uri="{FF2B5EF4-FFF2-40B4-BE49-F238E27FC236}">
              <a16:creationId xmlns:a16="http://schemas.microsoft.com/office/drawing/2014/main" id="{275E06A0-C301-4796-96A2-13095C0F7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073967"/>
          <a:ext cx="11906561" cy="5468711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517072</xdr:colOff>
      <xdr:row>264</xdr:row>
      <xdr:rowOff>0</xdr:rowOff>
    </xdr:from>
    <xdr:to>
      <xdr:col>15</xdr:col>
      <xdr:colOff>343002</xdr:colOff>
      <xdr:row>310</xdr:row>
      <xdr:rowOff>81642</xdr:rowOff>
    </xdr:to>
    <xdr:pic>
      <xdr:nvPicPr>
        <xdr:cNvPr id="164" name="図 163">
          <a:extLst>
            <a:ext uri="{FF2B5EF4-FFF2-40B4-BE49-F238E27FC236}">
              <a16:creationId xmlns:a16="http://schemas.microsoft.com/office/drawing/2014/main" id="{10FE245C-F879-4E23-B180-E781AFE0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9215" y="59014179"/>
          <a:ext cx="11378394" cy="9470571"/>
        </a:xfrm>
        <a:prstGeom prst="rect">
          <a:avLst/>
        </a:prstGeom>
      </xdr:spPr>
    </xdr:pic>
    <xdr:clientData/>
  </xdr:twoCellAnchor>
  <xdr:twoCellAnchor editAs="oneCell">
    <xdr:from>
      <xdr:col>3</xdr:col>
      <xdr:colOff>530678</xdr:colOff>
      <xdr:row>216</xdr:row>
      <xdr:rowOff>163286</xdr:rowOff>
    </xdr:from>
    <xdr:to>
      <xdr:col>15</xdr:col>
      <xdr:colOff>503464</xdr:colOff>
      <xdr:row>263</xdr:row>
      <xdr:rowOff>105611</xdr:rowOff>
    </xdr:to>
    <xdr:pic>
      <xdr:nvPicPr>
        <xdr:cNvPr id="163" name="図 162">
          <a:extLst>
            <a:ext uri="{FF2B5EF4-FFF2-40B4-BE49-F238E27FC236}">
              <a16:creationId xmlns:a16="http://schemas.microsoft.com/office/drawing/2014/main" id="{241A3E43-168F-473B-8095-38CFC43B1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32821" y="49380322"/>
          <a:ext cx="11525250" cy="9535361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544285</xdr:colOff>
      <xdr:row>168</xdr:row>
      <xdr:rowOff>68035</xdr:rowOff>
    </xdr:from>
    <xdr:to>
      <xdr:col>14</xdr:col>
      <xdr:colOff>610326</xdr:colOff>
      <xdr:row>212</xdr:row>
      <xdr:rowOff>81642</xdr:rowOff>
    </xdr:to>
    <xdr:pic>
      <xdr:nvPicPr>
        <xdr:cNvPr id="162" name="図 161">
          <a:extLst>
            <a:ext uri="{FF2B5EF4-FFF2-40B4-BE49-F238E27FC236}">
              <a16:creationId xmlns:a16="http://schemas.microsoft.com/office/drawing/2014/main" id="{A48C9FE2-1B47-4BD6-B3CD-B7875D6AE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46428" y="39487928"/>
          <a:ext cx="10938148" cy="8994321"/>
        </a:xfrm>
        <a:prstGeom prst="rect">
          <a:avLst/>
        </a:prstGeom>
      </xdr:spPr>
    </xdr:pic>
    <xdr:clientData/>
  </xdr:twoCellAnchor>
  <xdr:twoCellAnchor editAs="oneCell">
    <xdr:from>
      <xdr:col>3</xdr:col>
      <xdr:colOff>612249</xdr:colOff>
      <xdr:row>66</xdr:row>
      <xdr:rowOff>0</xdr:rowOff>
    </xdr:from>
    <xdr:to>
      <xdr:col>14</xdr:col>
      <xdr:colOff>544601</xdr:colOff>
      <xdr:row>92</xdr:row>
      <xdr:rowOff>44823</xdr:rowOff>
    </xdr:to>
    <xdr:pic>
      <xdr:nvPicPr>
        <xdr:cNvPr id="128" name="図 127">
          <a:extLst>
            <a:ext uri="{FF2B5EF4-FFF2-40B4-BE49-F238E27FC236}">
              <a16:creationId xmlns:a16="http://schemas.microsoft.com/office/drawing/2014/main" id="{A3E591C7-80C8-450A-A20D-C8F2738CF7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12592"/>
        <a:stretch/>
      </xdr:blipFill>
      <xdr:spPr>
        <a:xfrm>
          <a:off x="12319340" y="18842182"/>
          <a:ext cx="10929397" cy="5448096"/>
        </a:xfrm>
        <a:prstGeom prst="rect">
          <a:avLst/>
        </a:prstGeom>
      </xdr:spPr>
    </xdr:pic>
    <xdr:clientData/>
  </xdr:twoCellAnchor>
  <xdr:twoCellAnchor editAs="oneCell">
    <xdr:from>
      <xdr:col>3</xdr:col>
      <xdr:colOff>623454</xdr:colOff>
      <xdr:row>93</xdr:row>
      <xdr:rowOff>7037</xdr:rowOff>
    </xdr:from>
    <xdr:to>
      <xdr:col>14</xdr:col>
      <xdr:colOff>516489</xdr:colOff>
      <xdr:row>114</xdr:row>
      <xdr:rowOff>11206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id="{C0A82B5B-9E8F-4348-BD0D-73DDF1E38B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-1" b="9077"/>
        <a:stretch/>
      </xdr:blipFill>
      <xdr:spPr>
        <a:xfrm>
          <a:off x="12330545" y="24460310"/>
          <a:ext cx="10890080" cy="43683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3</xdr:col>
      <xdr:colOff>198538</xdr:colOff>
      <xdr:row>262</xdr:row>
      <xdr:rowOff>179737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7308"/>
        <a:stretch/>
      </xdr:blipFill>
      <xdr:spPr>
        <a:xfrm>
          <a:off x="0" y="47805975"/>
          <a:ext cx="11895238" cy="91808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81643</xdr:rowOff>
    </xdr:from>
    <xdr:to>
      <xdr:col>3</xdr:col>
      <xdr:colOff>198538</xdr:colOff>
      <xdr:row>91</xdr:row>
      <xdr:rowOff>154080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7672" b="36668"/>
        <a:stretch/>
      </xdr:blipFill>
      <xdr:spPr>
        <a:xfrm>
          <a:off x="0" y="18682607"/>
          <a:ext cx="11900681" cy="5175116"/>
        </a:xfrm>
        <a:prstGeom prst="rect">
          <a:avLst/>
        </a:prstGeom>
      </xdr:spPr>
    </xdr:pic>
    <xdr:clientData/>
  </xdr:twoCellAnchor>
  <xdr:twoCellAnchor>
    <xdr:from>
      <xdr:col>2</xdr:col>
      <xdr:colOff>2924175</xdr:colOff>
      <xdr:row>65</xdr:row>
      <xdr:rowOff>9525</xdr:rowOff>
    </xdr:from>
    <xdr:to>
      <xdr:col>3</xdr:col>
      <xdr:colOff>200025</xdr:colOff>
      <xdr:row>67</xdr:row>
      <xdr:rowOff>28575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810875" y="17411700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0</xdr:col>
      <xdr:colOff>380342</xdr:colOff>
      <xdr:row>75</xdr:row>
      <xdr:rowOff>28575</xdr:rowOff>
    </xdr:from>
    <xdr:to>
      <xdr:col>0</xdr:col>
      <xdr:colOff>1201463</xdr:colOff>
      <xdr:row>76</xdr:row>
      <xdr:rowOff>19049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80342" y="19431000"/>
          <a:ext cx="821121" cy="19049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2047338</xdr:colOff>
      <xdr:row>70</xdr:row>
      <xdr:rowOff>162259</xdr:rowOff>
    </xdr:from>
    <xdr:to>
      <xdr:col>1</xdr:col>
      <xdr:colOff>783468</xdr:colOff>
      <xdr:row>72</xdr:row>
      <xdr:rowOff>84378</xdr:rowOff>
    </xdr:to>
    <xdr:sp macro="" textlink="">
      <xdr:nvSpPr>
        <xdr:cNvPr id="7" name="線吹き出し 2 (枠付き)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047338" y="18564559"/>
          <a:ext cx="1574580" cy="322169"/>
        </a:xfrm>
        <a:prstGeom prst="borderCallout2">
          <a:avLst>
            <a:gd name="adj1" fmla="val 18750"/>
            <a:gd name="adj2" fmla="val -8333"/>
            <a:gd name="adj3" fmla="val 17207"/>
            <a:gd name="adj4" fmla="val -26225"/>
            <a:gd name="adj5" fmla="val 272106"/>
            <a:gd name="adj6" fmla="val -684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1207167</xdr:colOff>
      <xdr:row>75</xdr:row>
      <xdr:rowOff>17961</xdr:rowOff>
    </xdr:from>
    <xdr:to>
      <xdr:col>0</xdr:col>
      <xdr:colOff>2640930</xdr:colOff>
      <xdr:row>76</xdr:row>
      <xdr:rowOff>8435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207167" y="19420386"/>
          <a:ext cx="1433763" cy="19049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42698</xdr:colOff>
      <xdr:row>72</xdr:row>
      <xdr:rowOff>196263</xdr:rowOff>
    </xdr:from>
    <xdr:to>
      <xdr:col>1</xdr:col>
      <xdr:colOff>1497931</xdr:colOff>
      <xdr:row>74</xdr:row>
      <xdr:rowOff>120562</xdr:rowOff>
    </xdr:to>
    <xdr:sp macro="" textlink="">
      <xdr:nvSpPr>
        <xdr:cNvPr id="9" name="線吹き出し 2 (枠付き)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2881148" y="18998613"/>
          <a:ext cx="1455233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30130"/>
            <a:gd name="adj6" fmla="val -4943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0</xdr:col>
      <xdr:colOff>364958</xdr:colOff>
      <xdr:row>76</xdr:row>
      <xdr:rowOff>15384</xdr:rowOff>
    </xdr:from>
    <xdr:to>
      <xdr:col>0</xdr:col>
      <xdr:colOff>1798721</xdr:colOff>
      <xdr:row>77</xdr:row>
      <xdr:rowOff>5856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64958" y="19617834"/>
          <a:ext cx="1433763" cy="19049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1782266</xdr:colOff>
      <xdr:row>77</xdr:row>
      <xdr:rowOff>188671</xdr:rowOff>
    </xdr:from>
    <xdr:to>
      <xdr:col>0</xdr:col>
      <xdr:colOff>2697956</xdr:colOff>
      <xdr:row>79</xdr:row>
      <xdr:rowOff>112972</xdr:rowOff>
    </xdr:to>
    <xdr:sp macro="" textlink="">
      <xdr:nvSpPr>
        <xdr:cNvPr id="11" name="線吹き出し 2 (枠付き)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782266" y="19991146"/>
          <a:ext cx="915690" cy="324351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58142"/>
            <a:gd name="adj6" fmla="val -6694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1</xdr:col>
      <xdr:colOff>2571750</xdr:colOff>
      <xdr:row>76</xdr:row>
      <xdr:rowOff>135031</xdr:rowOff>
    </xdr:from>
    <xdr:to>
      <xdr:col>2</xdr:col>
      <xdr:colOff>399690</xdr:colOff>
      <xdr:row>89</xdr:row>
      <xdr:rowOff>125183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10200" y="19737481"/>
          <a:ext cx="2876190" cy="2590477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1571626</xdr:colOff>
      <xdr:row>74</xdr:row>
      <xdr:rowOff>177485</xdr:rowOff>
    </xdr:from>
    <xdr:to>
      <xdr:col>2</xdr:col>
      <xdr:colOff>542926</xdr:colOff>
      <xdr:row>90</xdr:row>
      <xdr:rowOff>47627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4410076" y="19379885"/>
          <a:ext cx="4019550" cy="307054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216657</xdr:colOff>
      <xdr:row>73</xdr:row>
      <xdr:rowOff>28576</xdr:rowOff>
    </xdr:from>
    <xdr:to>
      <xdr:col>2</xdr:col>
      <xdr:colOff>1038225</xdr:colOff>
      <xdr:row>74</xdr:row>
      <xdr:rowOff>163606</xdr:rowOff>
    </xdr:to>
    <xdr:sp macro="" textlink="">
      <xdr:nvSpPr>
        <xdr:cNvPr id="14" name="線吹き出し 2 (枠付き)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8103357" y="19030951"/>
          <a:ext cx="821568" cy="335055"/>
        </a:xfrm>
        <a:prstGeom prst="borderCallout2">
          <a:avLst>
            <a:gd name="adj1" fmla="val 18750"/>
            <a:gd name="adj2" fmla="val -8333"/>
            <a:gd name="adj3" fmla="val 17356"/>
            <a:gd name="adj4" fmla="val -31463"/>
            <a:gd name="adj5" fmla="val 109574"/>
            <a:gd name="adj6" fmla="val -6368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</a:t>
          </a:r>
        </a:p>
      </xdr:txBody>
    </xdr:sp>
    <xdr:clientData/>
  </xdr:twoCellAnchor>
  <xdr:twoCellAnchor editAs="oneCell">
    <xdr:from>
      <xdr:col>2</xdr:col>
      <xdr:colOff>3333751</xdr:colOff>
      <xdr:row>67</xdr:row>
      <xdr:rowOff>57149</xdr:rowOff>
    </xdr:from>
    <xdr:to>
      <xdr:col>3</xdr:col>
      <xdr:colOff>114301</xdr:colOff>
      <xdr:row>68</xdr:row>
      <xdr:rowOff>57150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1220451" y="17859374"/>
          <a:ext cx="590550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2676850</xdr:colOff>
      <xdr:row>70</xdr:row>
      <xdr:rowOff>94286</xdr:rowOff>
    </xdr:from>
    <xdr:to>
      <xdr:col>3</xdr:col>
      <xdr:colOff>78442</xdr:colOff>
      <xdr:row>72</xdr:row>
      <xdr:rowOff>18586</xdr:rowOff>
    </xdr:to>
    <xdr:sp macro="" textlink="">
      <xdr:nvSpPr>
        <xdr:cNvPr id="16" name="線吹き出し 2 (枠付き)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565791" y="19480462"/>
          <a:ext cx="1211592" cy="327712"/>
        </a:xfrm>
        <a:prstGeom prst="borderCallout2">
          <a:avLst>
            <a:gd name="adj1" fmla="val 5072"/>
            <a:gd name="adj2" fmla="val 47160"/>
            <a:gd name="adj3" fmla="val -58354"/>
            <a:gd name="adj4" fmla="val 71724"/>
            <a:gd name="adj5" fmla="val -123111"/>
            <a:gd name="adj6" fmla="val 77336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0</xdr:col>
      <xdr:colOff>0</xdr:colOff>
      <xdr:row>93</xdr:row>
      <xdr:rowOff>7844</xdr:rowOff>
    </xdr:from>
    <xdr:to>
      <xdr:col>3</xdr:col>
      <xdr:colOff>198538</xdr:colOff>
      <xdr:row>114</xdr:row>
      <xdr:rowOff>93569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7116" b="49609"/>
        <a:stretch/>
      </xdr:blipFill>
      <xdr:spPr>
        <a:xfrm>
          <a:off x="0" y="23010719"/>
          <a:ext cx="11895238" cy="4286250"/>
        </a:xfrm>
        <a:prstGeom prst="rect">
          <a:avLst/>
        </a:prstGeom>
      </xdr:spPr>
    </xdr:pic>
    <xdr:clientData/>
  </xdr:twoCellAnchor>
  <xdr:twoCellAnchor>
    <xdr:from>
      <xdr:col>2</xdr:col>
      <xdr:colOff>2476500</xdr:colOff>
      <xdr:row>93</xdr:row>
      <xdr:rowOff>0</xdr:rowOff>
    </xdr:from>
    <xdr:to>
      <xdr:col>3</xdr:col>
      <xdr:colOff>180975</xdr:colOff>
      <xdr:row>95</xdr:row>
      <xdr:rowOff>19050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63200" y="23002875"/>
          <a:ext cx="1514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 editAs="oneCell">
    <xdr:from>
      <xdr:col>0</xdr:col>
      <xdr:colOff>320184</xdr:colOff>
      <xdr:row>98</xdr:row>
      <xdr:rowOff>39447</xdr:rowOff>
    </xdr:from>
    <xdr:to>
      <xdr:col>0</xdr:col>
      <xdr:colOff>1504950</xdr:colOff>
      <xdr:row>99</xdr:row>
      <xdr:rowOff>28575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320184" y="24042447"/>
          <a:ext cx="1184766" cy="1891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1987180</xdr:colOff>
      <xdr:row>93</xdr:row>
      <xdr:rowOff>171450</xdr:rowOff>
    </xdr:from>
    <xdr:to>
      <xdr:col>1</xdr:col>
      <xdr:colOff>723310</xdr:colOff>
      <xdr:row>95</xdr:row>
      <xdr:rowOff>93568</xdr:rowOff>
    </xdr:to>
    <xdr:sp macro="" textlink="">
      <xdr:nvSpPr>
        <xdr:cNvPr id="20" name="線吹き出し 2 (枠付き)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987180" y="23174325"/>
          <a:ext cx="1574580" cy="322168"/>
        </a:xfrm>
        <a:prstGeom prst="borderCallout2">
          <a:avLst>
            <a:gd name="adj1" fmla="val 18750"/>
            <a:gd name="adj2" fmla="val -8333"/>
            <a:gd name="adj3" fmla="val 17207"/>
            <a:gd name="adj4" fmla="val -26225"/>
            <a:gd name="adj5" fmla="val 272106"/>
            <a:gd name="adj6" fmla="val -684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1480384</xdr:colOff>
      <xdr:row>98</xdr:row>
      <xdr:rowOff>28833</xdr:rowOff>
    </xdr:from>
    <xdr:to>
      <xdr:col>1</xdr:col>
      <xdr:colOff>733425</xdr:colOff>
      <xdr:row>99</xdr:row>
      <xdr:rowOff>57150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1480384" y="24031833"/>
          <a:ext cx="2091491" cy="22834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315915</xdr:colOff>
      <xdr:row>96</xdr:row>
      <xdr:rowOff>5428</xdr:rowOff>
    </xdr:from>
    <xdr:to>
      <xdr:col>1</xdr:col>
      <xdr:colOff>1771148</xdr:colOff>
      <xdr:row>97</xdr:row>
      <xdr:rowOff>128073</xdr:rowOff>
    </xdr:to>
    <xdr:sp macro="" textlink="">
      <xdr:nvSpPr>
        <xdr:cNvPr id="22" name="線吹き出し 2 (枠付き)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3154365" y="23608378"/>
          <a:ext cx="1455233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30130"/>
            <a:gd name="adj6" fmla="val -4943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0</xdr:col>
      <xdr:colOff>314325</xdr:colOff>
      <xdr:row>99</xdr:row>
      <xdr:rowOff>64356</xdr:rowOff>
    </xdr:from>
    <xdr:to>
      <xdr:col>0</xdr:col>
      <xdr:colOff>2000250</xdr:colOff>
      <xdr:row>100</xdr:row>
      <xdr:rowOff>85725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314325" y="24267381"/>
          <a:ext cx="1685925" cy="22139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2255508</xdr:colOff>
      <xdr:row>100</xdr:row>
      <xdr:rowOff>197862</xdr:rowOff>
    </xdr:from>
    <xdr:to>
      <xdr:col>1</xdr:col>
      <xdr:colOff>247650</xdr:colOff>
      <xdr:row>102</xdr:row>
      <xdr:rowOff>120482</xdr:rowOff>
    </xdr:to>
    <xdr:sp macro="" textlink="">
      <xdr:nvSpPr>
        <xdr:cNvPr id="24" name="線吹き出し 2 (枠付き)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255508" y="24600912"/>
          <a:ext cx="830592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37479"/>
            <a:gd name="adj6" fmla="val -451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0</xdr:col>
      <xdr:colOff>273268</xdr:colOff>
      <xdr:row>103</xdr:row>
      <xdr:rowOff>97182</xdr:rowOff>
    </xdr:from>
    <xdr:to>
      <xdr:col>0</xdr:col>
      <xdr:colOff>1235293</xdr:colOff>
      <xdr:row>104</xdr:row>
      <xdr:rowOff>60763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73268" y="25100307"/>
          <a:ext cx="962025" cy="1636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1616676</xdr:colOff>
      <xdr:row>106</xdr:row>
      <xdr:rowOff>160730</xdr:rowOff>
    </xdr:from>
    <xdr:to>
      <xdr:col>0</xdr:col>
      <xdr:colOff>2828268</xdr:colOff>
      <xdr:row>108</xdr:row>
      <xdr:rowOff>85030</xdr:rowOff>
    </xdr:to>
    <xdr:sp macro="" textlink="">
      <xdr:nvSpPr>
        <xdr:cNvPr id="26" name="線吹き出し 2 (枠付き)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1616676" y="25763930"/>
          <a:ext cx="1211592" cy="32435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157159"/>
            <a:gd name="adj6" fmla="val -57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0</xdr:col>
      <xdr:colOff>275896</xdr:colOff>
      <xdr:row>102</xdr:row>
      <xdr:rowOff>96852</xdr:rowOff>
    </xdr:from>
    <xdr:to>
      <xdr:col>0</xdr:col>
      <xdr:colOff>1990397</xdr:colOff>
      <xdr:row>103</xdr:row>
      <xdr:rowOff>104775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75896" y="24899952"/>
          <a:ext cx="1714501" cy="20794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1983225</xdr:colOff>
      <xdr:row>104</xdr:row>
      <xdr:rowOff>111461</xdr:rowOff>
    </xdr:from>
    <xdr:to>
      <xdr:col>0</xdr:col>
      <xdr:colOff>2795095</xdr:colOff>
      <xdr:row>106</xdr:row>
      <xdr:rowOff>37443</xdr:rowOff>
    </xdr:to>
    <xdr:sp macro="" textlink="">
      <xdr:nvSpPr>
        <xdr:cNvPr id="28" name="線吹き出し 2 (枠付き)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1983225" y="25314611"/>
          <a:ext cx="811870" cy="326033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65880"/>
            <a:gd name="adj6" fmla="val -5361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</a:t>
          </a:r>
        </a:p>
      </xdr:txBody>
    </xdr:sp>
    <xdr:clientData/>
  </xdr:twoCellAnchor>
  <xdr:twoCellAnchor editAs="oneCell">
    <xdr:from>
      <xdr:col>2</xdr:col>
      <xdr:colOff>3047999</xdr:colOff>
      <xdr:row>100</xdr:row>
      <xdr:rowOff>180975</xdr:rowOff>
    </xdr:from>
    <xdr:to>
      <xdr:col>2</xdr:col>
      <xdr:colOff>3781424</xdr:colOff>
      <xdr:row>102</xdr:row>
      <xdr:rowOff>47625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10934699" y="24584025"/>
          <a:ext cx="733425" cy="266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2110391</xdr:colOff>
      <xdr:row>103</xdr:row>
      <xdr:rowOff>86442</xdr:rowOff>
    </xdr:from>
    <xdr:to>
      <xdr:col>2</xdr:col>
      <xdr:colOff>3014942</xdr:colOff>
      <xdr:row>105</xdr:row>
      <xdr:rowOff>10742</xdr:rowOff>
    </xdr:to>
    <xdr:sp macro="" textlink="">
      <xdr:nvSpPr>
        <xdr:cNvPr id="30" name="線吹き出し 2 (枠付き)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9999332" y="26128913"/>
          <a:ext cx="904551" cy="327712"/>
        </a:xfrm>
        <a:prstGeom prst="borderCallout2">
          <a:avLst>
            <a:gd name="adj1" fmla="val -1766"/>
            <a:gd name="adj2" fmla="val 69713"/>
            <a:gd name="adj3" fmla="val -82290"/>
            <a:gd name="adj4" fmla="val 68779"/>
            <a:gd name="adj5" fmla="val -112852"/>
            <a:gd name="adj6" fmla="val 9708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商品に設定する種別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カテゴリ名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例）「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DEMO1,DEMO2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複数設定可能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設定なし可能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事前にテナントにカテゴリを追加する必要あり</a:t>
          </a:r>
          <a:r>
            <a:rPr lang="ja-JP" altLang="en-US"/>
            <a:t> 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115</xdr:row>
      <xdr:rowOff>190500</xdr:rowOff>
    </xdr:from>
    <xdr:to>
      <xdr:col>3</xdr:col>
      <xdr:colOff>85725</xdr:colOff>
      <xdr:row>134</xdr:row>
      <xdr:rowOff>180975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58"/>
        <a:stretch/>
      </xdr:blipFill>
      <xdr:spPr>
        <a:xfrm>
          <a:off x="0" y="27593925"/>
          <a:ext cx="11782425" cy="3790950"/>
        </a:xfrm>
        <a:prstGeom prst="rect">
          <a:avLst/>
        </a:prstGeom>
      </xdr:spPr>
    </xdr:pic>
    <xdr:clientData/>
  </xdr:twoCellAnchor>
  <xdr:twoCellAnchor>
    <xdr:from>
      <xdr:col>2</xdr:col>
      <xdr:colOff>1990725</xdr:colOff>
      <xdr:row>116</xdr:row>
      <xdr:rowOff>9525</xdr:rowOff>
    </xdr:from>
    <xdr:to>
      <xdr:col>3</xdr:col>
      <xdr:colOff>76200</xdr:colOff>
      <xdr:row>118</xdr:row>
      <xdr:rowOff>28575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877425" y="27612975"/>
          <a:ext cx="1895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購入商品選択画面</a:t>
          </a:r>
        </a:p>
      </xdr:txBody>
    </xdr:sp>
    <xdr:clientData/>
  </xdr:twoCellAnchor>
  <xdr:twoCellAnchor editAs="oneCell">
    <xdr:from>
      <xdr:col>0</xdr:col>
      <xdr:colOff>2809876</xdr:colOff>
      <xdr:row>123</xdr:row>
      <xdr:rowOff>118654</xdr:rowOff>
    </xdr:from>
    <xdr:to>
      <xdr:col>1</xdr:col>
      <xdr:colOff>1095376</xdr:colOff>
      <xdr:row>128</xdr:row>
      <xdr:rowOff>85724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2809876" y="29122279"/>
          <a:ext cx="1123950" cy="96719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1416806</xdr:colOff>
      <xdr:row>121</xdr:row>
      <xdr:rowOff>38100</xdr:rowOff>
    </xdr:from>
    <xdr:to>
      <xdr:col>1</xdr:col>
      <xdr:colOff>2238375</xdr:colOff>
      <xdr:row>122</xdr:row>
      <xdr:rowOff>160745</xdr:rowOff>
    </xdr:to>
    <xdr:sp macro="" textlink="">
      <xdr:nvSpPr>
        <xdr:cNvPr id="34" name="線吹き出し 2 (枠付き)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4255256" y="28641675"/>
          <a:ext cx="821569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製品画像</a:t>
          </a:r>
        </a:p>
      </xdr:txBody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3</xdr:col>
      <xdr:colOff>198538</xdr:colOff>
      <xdr:row>166</xdr:row>
      <xdr:rowOff>104777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7213" b="39223"/>
        <a:stretch/>
      </xdr:blipFill>
      <xdr:spPr>
        <a:xfrm>
          <a:off x="0" y="32404050"/>
          <a:ext cx="11895238" cy="53054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154</xdr:row>
      <xdr:rowOff>109129</xdr:rowOff>
    </xdr:from>
    <xdr:to>
      <xdr:col>1</xdr:col>
      <xdr:colOff>1238249</xdr:colOff>
      <xdr:row>165</xdr:row>
      <xdr:rowOff>190500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66674" y="35313529"/>
          <a:ext cx="4010025" cy="22816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1226305</xdr:colOff>
      <xdr:row>152</xdr:row>
      <xdr:rowOff>28575</xdr:rowOff>
    </xdr:from>
    <xdr:to>
      <xdr:col>1</xdr:col>
      <xdr:colOff>2047874</xdr:colOff>
      <xdr:row>153</xdr:row>
      <xdr:rowOff>151220</xdr:rowOff>
    </xdr:to>
    <xdr:sp macro="" textlink="">
      <xdr:nvSpPr>
        <xdr:cNvPr id="37" name="線吹き出し 2 (枠付き)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4064755" y="34832925"/>
          <a:ext cx="821569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契約条件</a:t>
          </a:r>
        </a:p>
      </xdr:txBody>
    </xdr:sp>
    <xdr:clientData/>
  </xdr:twoCellAnchor>
  <xdr:twoCellAnchor>
    <xdr:from>
      <xdr:col>2</xdr:col>
      <xdr:colOff>2486025</xdr:colOff>
      <xdr:row>140</xdr:row>
      <xdr:rowOff>0</xdr:rowOff>
    </xdr:from>
    <xdr:to>
      <xdr:col>3</xdr:col>
      <xdr:colOff>190500</xdr:colOff>
      <xdr:row>142</xdr:row>
      <xdr:rowOff>19050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10372725" y="32404050"/>
          <a:ext cx="1514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 editAs="oneCell">
    <xdr:from>
      <xdr:col>0</xdr:col>
      <xdr:colOff>0</xdr:colOff>
      <xdr:row>168</xdr:row>
      <xdr:rowOff>38099</xdr:rowOff>
    </xdr:from>
    <xdr:to>
      <xdr:col>3</xdr:col>
      <xdr:colOff>198538</xdr:colOff>
      <xdr:row>213</xdr:row>
      <xdr:rowOff>189261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7596"/>
        <a:stretch/>
      </xdr:blipFill>
      <xdr:spPr>
        <a:xfrm>
          <a:off x="0" y="38042849"/>
          <a:ext cx="11895238" cy="9152287"/>
        </a:xfrm>
        <a:prstGeom prst="rect">
          <a:avLst/>
        </a:prstGeom>
      </xdr:spPr>
    </xdr:pic>
    <xdr:clientData/>
  </xdr:twoCellAnchor>
  <xdr:twoCellAnchor>
    <xdr:from>
      <xdr:col>2</xdr:col>
      <xdr:colOff>2476500</xdr:colOff>
      <xdr:row>168</xdr:row>
      <xdr:rowOff>38100</xdr:rowOff>
    </xdr:from>
    <xdr:to>
      <xdr:col>3</xdr:col>
      <xdr:colOff>180975</xdr:colOff>
      <xdr:row>170</xdr:row>
      <xdr:rowOff>57150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0363200" y="38042850"/>
          <a:ext cx="1514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オーダ画面</a:t>
          </a:r>
        </a:p>
      </xdr:txBody>
    </xdr:sp>
    <xdr:clientData/>
  </xdr:twoCellAnchor>
  <xdr:twoCellAnchor editAs="oneCell">
    <xdr:from>
      <xdr:col>0</xdr:col>
      <xdr:colOff>1733551</xdr:colOff>
      <xdr:row>208</xdr:row>
      <xdr:rowOff>156754</xdr:rowOff>
    </xdr:from>
    <xdr:to>
      <xdr:col>1</xdr:col>
      <xdr:colOff>228601</xdr:colOff>
      <xdr:row>210</xdr:row>
      <xdr:rowOff>85724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1733551" y="46162504"/>
          <a:ext cx="1333500" cy="3290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311906</xdr:colOff>
      <xdr:row>206</xdr:row>
      <xdr:rowOff>85725</xdr:rowOff>
    </xdr:from>
    <xdr:to>
      <xdr:col>1</xdr:col>
      <xdr:colOff>1133475</xdr:colOff>
      <xdr:row>208</xdr:row>
      <xdr:rowOff>8346</xdr:rowOff>
    </xdr:to>
    <xdr:sp macro="" textlink="">
      <xdr:nvSpPr>
        <xdr:cNvPr id="42" name="線吹き出し 2 (枠付き)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3150356" y="45691425"/>
          <a:ext cx="821569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契約条件</a:t>
          </a:r>
        </a:p>
      </xdr:txBody>
    </xdr:sp>
    <xdr:clientData/>
  </xdr:twoCellAnchor>
  <xdr:twoCellAnchor>
    <xdr:from>
      <xdr:col>2</xdr:col>
      <xdr:colOff>2914650</xdr:colOff>
      <xdr:row>217</xdr:row>
      <xdr:rowOff>0</xdr:rowOff>
    </xdr:from>
    <xdr:to>
      <xdr:col>3</xdr:col>
      <xdr:colOff>190500</xdr:colOff>
      <xdr:row>219</xdr:row>
      <xdr:rowOff>19050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10801350" y="47805975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1</xdr:col>
      <xdr:colOff>2638425</xdr:colOff>
      <xdr:row>250</xdr:row>
      <xdr:rowOff>133351</xdr:rowOff>
    </xdr:from>
    <xdr:to>
      <xdr:col>1</xdr:col>
      <xdr:colOff>4838700</xdr:colOff>
      <xdr:row>252</xdr:row>
      <xdr:rowOff>57150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5476875" y="54540151"/>
          <a:ext cx="2200275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3638551</xdr:colOff>
      <xdr:row>247</xdr:row>
      <xdr:rowOff>180975</xdr:rowOff>
    </xdr:from>
    <xdr:to>
      <xdr:col>1</xdr:col>
      <xdr:colOff>4648200</xdr:colOff>
      <xdr:row>249</xdr:row>
      <xdr:rowOff>114300</xdr:rowOff>
    </xdr:to>
    <xdr:sp macro="" textlink="">
      <xdr:nvSpPr>
        <xdr:cNvPr id="45" name="角丸四角形吹き出し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6477001" y="53987700"/>
          <a:ext cx="1009649" cy="333375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「あり」を選択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209549</xdr:colOff>
      <xdr:row>254</xdr:row>
      <xdr:rowOff>114301</xdr:rowOff>
    </xdr:from>
    <xdr:to>
      <xdr:col>2</xdr:col>
      <xdr:colOff>2181224</xdr:colOff>
      <xdr:row>257</xdr:row>
      <xdr:rowOff>104777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09549" y="55321201"/>
          <a:ext cx="9858375" cy="5905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1209676</xdr:colOff>
      <xdr:row>251</xdr:row>
      <xdr:rowOff>161925</xdr:rowOff>
    </xdr:from>
    <xdr:to>
      <xdr:col>1</xdr:col>
      <xdr:colOff>1714500</xdr:colOff>
      <xdr:row>253</xdr:row>
      <xdr:rowOff>95249</xdr:rowOff>
    </xdr:to>
    <xdr:sp macro="" textlink="">
      <xdr:nvSpPr>
        <xdr:cNvPr id="47" name="角丸四角形吹き出し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1209676" y="54768750"/>
          <a:ext cx="3343274" cy="333375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「あり」を選択すると、補足資料用サービス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が表示される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304799</xdr:colOff>
      <xdr:row>225</xdr:row>
      <xdr:rowOff>71029</xdr:rowOff>
    </xdr:from>
    <xdr:to>
      <xdr:col>0</xdr:col>
      <xdr:colOff>2714624</xdr:colOff>
      <xdr:row>227</xdr:row>
      <xdr:rowOff>85725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304799" y="49477204"/>
          <a:ext cx="2409825" cy="4147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2578855</xdr:colOff>
      <xdr:row>222</xdr:row>
      <xdr:rowOff>190500</xdr:rowOff>
    </xdr:from>
    <xdr:to>
      <xdr:col>1</xdr:col>
      <xdr:colOff>4162425</xdr:colOff>
      <xdr:row>224</xdr:row>
      <xdr:rowOff>113119</xdr:rowOff>
    </xdr:to>
    <xdr:sp macro="" textlink="">
      <xdr:nvSpPr>
        <xdr:cNvPr id="49" name="線吹き出し 2 (枠付き)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2578855" y="48996600"/>
          <a:ext cx="4422020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16811"/>
            <a:gd name="adj5" fmla="val 147842"/>
            <a:gd name="adj6" fmla="val -2271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依存関係：機器ありの場合に「補足資料用サービス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」サービスを表示する　</a:t>
          </a:r>
        </a:p>
      </xdr:txBody>
    </xdr:sp>
    <xdr:clientData/>
  </xdr:twoCellAnchor>
  <xdr:twoCellAnchor editAs="oneCell">
    <xdr:from>
      <xdr:col>0</xdr:col>
      <xdr:colOff>0</xdr:colOff>
      <xdr:row>264</xdr:row>
      <xdr:rowOff>0</xdr:rowOff>
    </xdr:from>
    <xdr:to>
      <xdr:col>3</xdr:col>
      <xdr:colOff>198538</xdr:colOff>
      <xdr:row>309</xdr:row>
      <xdr:rowOff>160686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7501"/>
        <a:stretch/>
      </xdr:blipFill>
      <xdr:spPr>
        <a:xfrm>
          <a:off x="0" y="57207150"/>
          <a:ext cx="11895238" cy="9161812"/>
        </a:xfrm>
        <a:prstGeom prst="rect">
          <a:avLst/>
        </a:prstGeom>
      </xdr:spPr>
    </xdr:pic>
    <xdr:clientData/>
  </xdr:twoCellAnchor>
  <xdr:twoCellAnchor>
    <xdr:from>
      <xdr:col>2</xdr:col>
      <xdr:colOff>2905125</xdr:colOff>
      <xdr:row>264</xdr:row>
      <xdr:rowOff>0</xdr:rowOff>
    </xdr:from>
    <xdr:to>
      <xdr:col>3</xdr:col>
      <xdr:colOff>180975</xdr:colOff>
      <xdr:row>266</xdr:row>
      <xdr:rowOff>19050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10791825" y="57207150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1</xdr:col>
      <xdr:colOff>2752726</xdr:colOff>
      <xdr:row>297</xdr:row>
      <xdr:rowOff>133351</xdr:rowOff>
    </xdr:from>
    <xdr:to>
      <xdr:col>1</xdr:col>
      <xdr:colOff>4953001</xdr:colOff>
      <xdr:row>299</xdr:row>
      <xdr:rowOff>57152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5591176" y="63941326"/>
          <a:ext cx="2200275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3752852</xdr:colOff>
      <xdr:row>294</xdr:row>
      <xdr:rowOff>180975</xdr:rowOff>
    </xdr:from>
    <xdr:to>
      <xdr:col>1</xdr:col>
      <xdr:colOff>4762501</xdr:colOff>
      <xdr:row>296</xdr:row>
      <xdr:rowOff>114300</xdr:rowOff>
    </xdr:to>
    <xdr:sp macro="" textlink="">
      <xdr:nvSpPr>
        <xdr:cNvPr id="53" name="角丸四角形吹き出し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6591302" y="63388875"/>
          <a:ext cx="1009649" cy="333375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「なし」を選択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323850</xdr:colOff>
      <xdr:row>301</xdr:row>
      <xdr:rowOff>114301</xdr:rowOff>
    </xdr:from>
    <xdr:to>
      <xdr:col>2</xdr:col>
      <xdr:colOff>2295525</xdr:colOff>
      <xdr:row>304</xdr:row>
      <xdr:rowOff>104776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323850" y="64722376"/>
          <a:ext cx="9858375" cy="590550"/>
        </a:xfrm>
        <a:prstGeom prst="rect">
          <a:avLst/>
        </a:prstGeom>
        <a:noFill/>
        <a:ln w="28575">
          <a:solidFill>
            <a:schemeClr val="accent2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2628901</xdr:colOff>
      <xdr:row>306</xdr:row>
      <xdr:rowOff>76199</xdr:rowOff>
    </xdr:from>
    <xdr:to>
      <xdr:col>1</xdr:col>
      <xdr:colOff>3400425</xdr:colOff>
      <xdr:row>309</xdr:row>
      <xdr:rowOff>133349</xdr:rowOff>
    </xdr:to>
    <xdr:sp macro="" textlink="">
      <xdr:nvSpPr>
        <xdr:cNvPr id="55" name="角丸四角形吹き出し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2628901" y="65684399"/>
          <a:ext cx="3609974" cy="657226"/>
        </a:xfrm>
        <a:prstGeom prst="wedgeRoundRectCallout">
          <a:avLst>
            <a:gd name="adj1" fmla="val -32378"/>
            <a:gd name="adj2" fmla="val -10723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「なし」を選択すると、補足資料用サービス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が表示されない</a:t>
          </a:r>
          <a:endParaRPr kumimoji="1" lang="en-US" altLang="ja-JP" sz="11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（購入内容に含まれない）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314</xdr:row>
      <xdr:rowOff>9525</xdr:rowOff>
    </xdr:from>
    <xdr:to>
      <xdr:col>3</xdr:col>
      <xdr:colOff>198538</xdr:colOff>
      <xdr:row>337</xdr:row>
      <xdr:rowOff>47625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7404" b="45763"/>
        <a:stretch/>
      </xdr:blipFill>
      <xdr:spPr>
        <a:xfrm>
          <a:off x="0" y="67217925"/>
          <a:ext cx="11895238" cy="4638676"/>
        </a:xfrm>
        <a:prstGeom prst="rect">
          <a:avLst/>
        </a:prstGeom>
      </xdr:spPr>
    </xdr:pic>
    <xdr:clientData/>
  </xdr:twoCellAnchor>
  <xdr:twoCellAnchor>
    <xdr:from>
      <xdr:col>2</xdr:col>
      <xdr:colOff>2914650</xdr:colOff>
      <xdr:row>314</xdr:row>
      <xdr:rowOff>9525</xdr:rowOff>
    </xdr:from>
    <xdr:to>
      <xdr:col>3</xdr:col>
      <xdr:colOff>190500</xdr:colOff>
      <xdr:row>316</xdr:row>
      <xdr:rowOff>28575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10801350" y="67217925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0</xdr:col>
      <xdr:colOff>1628775</xdr:colOff>
      <xdr:row>328</xdr:row>
      <xdr:rowOff>137704</xdr:rowOff>
    </xdr:from>
    <xdr:to>
      <xdr:col>1</xdr:col>
      <xdr:colOff>104775</xdr:colOff>
      <xdr:row>329</xdr:row>
      <xdr:rowOff>76199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1628775" y="70146454"/>
          <a:ext cx="1314450" cy="1385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445256</xdr:colOff>
      <xdr:row>330</xdr:row>
      <xdr:rowOff>95250</xdr:rowOff>
    </xdr:from>
    <xdr:to>
      <xdr:col>1</xdr:col>
      <xdr:colOff>1352550</xdr:colOff>
      <xdr:row>332</xdr:row>
      <xdr:rowOff>17870</xdr:rowOff>
    </xdr:to>
    <xdr:sp macro="" textlink="">
      <xdr:nvSpPr>
        <xdr:cNvPr id="59" name="線吹き出し 2 (枠付き)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3283706" y="70504050"/>
          <a:ext cx="907294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0</xdr:col>
      <xdr:colOff>304800</xdr:colOff>
      <xdr:row>328</xdr:row>
      <xdr:rowOff>137704</xdr:rowOff>
    </xdr:from>
    <xdr:to>
      <xdr:col>0</xdr:col>
      <xdr:colOff>1619250</xdr:colOff>
      <xdr:row>329</xdr:row>
      <xdr:rowOff>76199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304800" y="70146454"/>
          <a:ext cx="1314450" cy="1385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1788281</xdr:colOff>
      <xdr:row>326</xdr:row>
      <xdr:rowOff>19050</xdr:rowOff>
    </xdr:from>
    <xdr:to>
      <xdr:col>1</xdr:col>
      <xdr:colOff>47625</xdr:colOff>
      <xdr:row>327</xdr:row>
      <xdr:rowOff>141696</xdr:rowOff>
    </xdr:to>
    <xdr:sp macro="" textlink="">
      <xdr:nvSpPr>
        <xdr:cNvPr id="61" name="線吹き出し 2 (枠付き)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1788281" y="69627750"/>
          <a:ext cx="1097794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0</xdr:col>
      <xdr:colOff>0</xdr:colOff>
      <xdr:row>368</xdr:row>
      <xdr:rowOff>163285</xdr:rowOff>
    </xdr:from>
    <xdr:to>
      <xdr:col>3</xdr:col>
      <xdr:colOff>198538</xdr:colOff>
      <xdr:row>407</xdr:row>
      <xdr:rowOff>54427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7003" b="15298"/>
        <a:stretch/>
      </xdr:blipFill>
      <xdr:spPr>
        <a:xfrm>
          <a:off x="0" y="82037464"/>
          <a:ext cx="11900681" cy="7851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186416</xdr:rowOff>
    </xdr:from>
    <xdr:to>
      <xdr:col>3</xdr:col>
      <xdr:colOff>198538</xdr:colOff>
      <xdr:row>365</xdr:row>
      <xdr:rowOff>58510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7213" b="43550"/>
        <a:stretch/>
      </xdr:blipFill>
      <xdr:spPr>
        <a:xfrm>
          <a:off x="0" y="75733273"/>
          <a:ext cx="11900681" cy="4974773"/>
        </a:xfrm>
        <a:prstGeom prst="rect">
          <a:avLst/>
        </a:prstGeom>
      </xdr:spPr>
    </xdr:pic>
    <xdr:clientData/>
  </xdr:twoCellAnchor>
  <xdr:twoCellAnchor>
    <xdr:from>
      <xdr:col>2</xdr:col>
      <xdr:colOff>2486025</xdr:colOff>
      <xdr:row>340</xdr:row>
      <xdr:rowOff>176892</xdr:rowOff>
    </xdr:from>
    <xdr:to>
      <xdr:col>3</xdr:col>
      <xdr:colOff>190500</xdr:colOff>
      <xdr:row>342</xdr:row>
      <xdr:rowOff>195943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10378168" y="75723749"/>
          <a:ext cx="1514475" cy="42726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 editAs="oneCell">
    <xdr:from>
      <xdr:col>0</xdr:col>
      <xdr:colOff>1971675</xdr:colOff>
      <xdr:row>358</xdr:row>
      <xdr:rowOff>62864</xdr:rowOff>
    </xdr:from>
    <xdr:to>
      <xdr:col>1</xdr:col>
      <xdr:colOff>590550</xdr:colOff>
      <xdr:row>359</xdr:row>
      <xdr:rowOff>39460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1971675" y="79283650"/>
          <a:ext cx="1462768" cy="18070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950081</xdr:colOff>
      <xdr:row>360</xdr:row>
      <xdr:rowOff>58510</xdr:rowOff>
    </xdr:from>
    <xdr:to>
      <xdr:col>1</xdr:col>
      <xdr:colOff>1857375</xdr:colOff>
      <xdr:row>361</xdr:row>
      <xdr:rowOff>185237</xdr:rowOff>
    </xdr:to>
    <xdr:sp macro="" textlink="">
      <xdr:nvSpPr>
        <xdr:cNvPr id="66" name="線吹き出し 2 (枠付き)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3793974" y="79687510"/>
          <a:ext cx="9072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0</xdr:col>
      <xdr:colOff>809625</xdr:colOff>
      <xdr:row>358</xdr:row>
      <xdr:rowOff>62864</xdr:rowOff>
    </xdr:from>
    <xdr:to>
      <xdr:col>0</xdr:col>
      <xdr:colOff>1981200</xdr:colOff>
      <xdr:row>359</xdr:row>
      <xdr:rowOff>39460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809625" y="79283650"/>
          <a:ext cx="1171575" cy="18070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2293106</xdr:colOff>
      <xdr:row>355</xdr:row>
      <xdr:rowOff>144235</xdr:rowOff>
    </xdr:from>
    <xdr:to>
      <xdr:col>1</xdr:col>
      <xdr:colOff>552450</xdr:colOff>
      <xdr:row>357</xdr:row>
      <xdr:rowOff>66855</xdr:rowOff>
    </xdr:to>
    <xdr:sp macro="" textlink="">
      <xdr:nvSpPr>
        <xdr:cNvPr id="68" name="線吹き出し 2 (枠付き)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2293106" y="78752699"/>
          <a:ext cx="1103237" cy="330835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1</xdr:col>
      <xdr:colOff>581025</xdr:colOff>
      <xdr:row>401</xdr:row>
      <xdr:rowOff>196215</xdr:rowOff>
    </xdr:from>
    <xdr:to>
      <xdr:col>1</xdr:col>
      <xdr:colOff>2314575</xdr:colOff>
      <xdr:row>402</xdr:row>
      <xdr:rowOff>163286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3424918" y="88805929"/>
          <a:ext cx="1733550" cy="17117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2502656</xdr:colOff>
      <xdr:row>403</xdr:row>
      <xdr:rowOff>191860</xdr:rowOff>
    </xdr:from>
    <xdr:to>
      <xdr:col>1</xdr:col>
      <xdr:colOff>3409950</xdr:colOff>
      <xdr:row>405</xdr:row>
      <xdr:rowOff>114480</xdr:rowOff>
    </xdr:to>
    <xdr:sp macro="" textlink="">
      <xdr:nvSpPr>
        <xdr:cNvPr id="70" name="線吹き出し 2 (枠付き)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5346549" y="89209789"/>
          <a:ext cx="9072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0</xdr:col>
      <xdr:colOff>2057400</xdr:colOff>
      <xdr:row>401</xdr:row>
      <xdr:rowOff>158114</xdr:rowOff>
    </xdr:from>
    <xdr:to>
      <xdr:col>1</xdr:col>
      <xdr:colOff>581025</xdr:colOff>
      <xdr:row>402</xdr:row>
      <xdr:rowOff>201385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2057400" y="88767828"/>
          <a:ext cx="1367518" cy="24737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702431</xdr:colOff>
      <xdr:row>399</xdr:row>
      <xdr:rowOff>35378</xdr:rowOff>
    </xdr:from>
    <xdr:to>
      <xdr:col>1</xdr:col>
      <xdr:colOff>1800225</xdr:colOff>
      <xdr:row>400</xdr:row>
      <xdr:rowOff>162105</xdr:rowOff>
    </xdr:to>
    <xdr:sp macro="" textlink="">
      <xdr:nvSpPr>
        <xdr:cNvPr id="72" name="線吹き出し 2 (枠付き)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3546324" y="88236878"/>
          <a:ext cx="10977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0</xdr:col>
      <xdr:colOff>295275</xdr:colOff>
      <xdr:row>349</xdr:row>
      <xdr:rowOff>115660</xdr:rowOff>
    </xdr:from>
    <xdr:to>
      <xdr:col>1</xdr:col>
      <xdr:colOff>1152525</xdr:colOff>
      <xdr:row>350</xdr:row>
      <xdr:rowOff>106135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295275" y="77499481"/>
          <a:ext cx="3701143" cy="19458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1416806</xdr:colOff>
      <xdr:row>347</xdr:row>
      <xdr:rowOff>92255</xdr:rowOff>
    </xdr:from>
    <xdr:to>
      <xdr:col>1</xdr:col>
      <xdr:colOff>2324100</xdr:colOff>
      <xdr:row>349</xdr:row>
      <xdr:rowOff>14875</xdr:rowOff>
    </xdr:to>
    <xdr:sp macro="" textlink="">
      <xdr:nvSpPr>
        <xdr:cNvPr id="74" name="線吹き出し 2 (枠付き)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4260699" y="77067862"/>
          <a:ext cx="9072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30130"/>
            <a:gd name="adj6" fmla="val -678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0</xdr:col>
      <xdr:colOff>361950</xdr:colOff>
      <xdr:row>127</xdr:row>
      <xdr:rowOff>114299</xdr:rowOff>
    </xdr:from>
    <xdr:to>
      <xdr:col>0</xdr:col>
      <xdr:colOff>1676400</xdr:colOff>
      <xdr:row>135</xdr:row>
      <xdr:rowOff>9524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361950" y="29918024"/>
          <a:ext cx="1314450" cy="14954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1676725</xdr:colOff>
      <xdr:row>125</xdr:row>
      <xdr:rowOff>4079</xdr:rowOff>
    </xdr:from>
    <xdr:to>
      <xdr:col>0</xdr:col>
      <xdr:colOff>2581276</xdr:colOff>
      <xdr:row>126</xdr:row>
      <xdr:rowOff>128404</xdr:rowOff>
    </xdr:to>
    <xdr:sp macro="" textlink="">
      <xdr:nvSpPr>
        <xdr:cNvPr id="76" name="線吹き出し 2 (枠付き)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1676725" y="29407754"/>
          <a:ext cx="904551" cy="324351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56273"/>
            <a:gd name="adj6" fmla="val -6501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商品に設定する種別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カテゴリ名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例）「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DEMO1,DEMO2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複数設定可能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設定なし可能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事前にテナントにカテゴリを追加する必要あり</a:t>
          </a:r>
          <a:r>
            <a:rPr lang="ja-JP" altLang="en-US"/>
            <a:t> 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122819</xdr:colOff>
      <xdr:row>20</xdr:row>
      <xdr:rowOff>85725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00025"/>
          <a:ext cx="15886694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484414</xdr:colOff>
      <xdr:row>430</xdr:row>
      <xdr:rowOff>132262</xdr:rowOff>
    </xdr:from>
    <xdr:to>
      <xdr:col>1</xdr:col>
      <xdr:colOff>1347108</xdr:colOff>
      <xdr:row>432</xdr:row>
      <xdr:rowOff>40822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3328307" y="94661083"/>
          <a:ext cx="862694" cy="31677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1631798</xdr:colOff>
      <xdr:row>428</xdr:row>
      <xdr:rowOff>133350</xdr:rowOff>
    </xdr:from>
    <xdr:to>
      <xdr:col>1</xdr:col>
      <xdr:colOff>2300967</xdr:colOff>
      <xdr:row>430</xdr:row>
      <xdr:rowOff>51889</xdr:rowOff>
    </xdr:to>
    <xdr:sp macro="" textlink="">
      <xdr:nvSpPr>
        <xdr:cNvPr id="79" name="線吹き出し 2 (枠付き)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4475691" y="94253957"/>
          <a:ext cx="669169" cy="326753"/>
        </a:xfrm>
        <a:prstGeom prst="borderCallout2">
          <a:avLst>
            <a:gd name="adj1" fmla="val 18750"/>
            <a:gd name="adj2" fmla="val -8333"/>
            <a:gd name="adj3" fmla="val 20293"/>
            <a:gd name="adj4" fmla="val -44622"/>
            <a:gd name="adj5" fmla="val 118323"/>
            <a:gd name="adj6" fmla="val -6965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設定値</a:t>
          </a:r>
        </a:p>
      </xdr:txBody>
    </xdr:sp>
    <xdr:clientData/>
  </xdr:twoCellAnchor>
  <xdr:twoCellAnchor editAs="oneCell">
    <xdr:from>
      <xdr:col>0</xdr:col>
      <xdr:colOff>538843</xdr:colOff>
      <xdr:row>430</xdr:row>
      <xdr:rowOff>136073</xdr:rowOff>
    </xdr:from>
    <xdr:to>
      <xdr:col>1</xdr:col>
      <xdr:colOff>408213</xdr:colOff>
      <xdr:row>432</xdr:row>
      <xdr:rowOff>40822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538843" y="94664894"/>
          <a:ext cx="2713263" cy="31296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615044</xdr:colOff>
      <xdr:row>427</xdr:row>
      <xdr:rowOff>69396</xdr:rowOff>
    </xdr:from>
    <xdr:to>
      <xdr:col>1</xdr:col>
      <xdr:colOff>340178</xdr:colOff>
      <xdr:row>429</xdr:row>
      <xdr:rowOff>2721</xdr:rowOff>
    </xdr:to>
    <xdr:sp macro="" textlink="">
      <xdr:nvSpPr>
        <xdr:cNvPr id="81" name="角丸四角形吹き出し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615044" y="93985896"/>
          <a:ext cx="2569027" cy="341539"/>
        </a:xfrm>
        <a:prstGeom prst="wedgeRoundRectCallout">
          <a:avLst>
            <a:gd name="adj1" fmla="val -34225"/>
            <a:gd name="adj2" fmla="val 145937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商品属性キー、内部のキーが表示される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</xdr:col>
      <xdr:colOff>1658710</xdr:colOff>
      <xdr:row>430</xdr:row>
      <xdr:rowOff>155396</xdr:rowOff>
    </xdr:from>
    <xdr:to>
      <xdr:col>2</xdr:col>
      <xdr:colOff>2762249</xdr:colOff>
      <xdr:row>432</xdr:row>
      <xdr:rowOff>84366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9550853" y="94684217"/>
          <a:ext cx="1103539" cy="33718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426206</xdr:colOff>
      <xdr:row>428</xdr:row>
      <xdr:rowOff>88448</xdr:rowOff>
    </xdr:from>
    <xdr:to>
      <xdr:col>2</xdr:col>
      <xdr:colOff>1932214</xdr:colOff>
      <xdr:row>430</xdr:row>
      <xdr:rowOff>6988</xdr:rowOff>
    </xdr:to>
    <xdr:sp macro="" textlink="">
      <xdr:nvSpPr>
        <xdr:cNvPr id="83" name="線吹き出し 2 (枠付き)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8318349" y="94209055"/>
          <a:ext cx="1506008" cy="326754"/>
        </a:xfrm>
        <a:prstGeom prst="borderCallout2">
          <a:avLst>
            <a:gd name="adj1" fmla="val 14586"/>
            <a:gd name="adj2" fmla="val 104607"/>
            <a:gd name="adj3" fmla="val 20293"/>
            <a:gd name="adj4" fmla="val 123433"/>
            <a:gd name="adj5" fmla="val 126652"/>
            <a:gd name="adj6" fmla="val 14177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商品属性適用終了日</a:t>
          </a:r>
        </a:p>
      </xdr:txBody>
    </xdr:sp>
    <xdr:clientData/>
  </xdr:twoCellAnchor>
  <xdr:twoCellAnchor editAs="oneCell">
    <xdr:from>
      <xdr:col>2</xdr:col>
      <xdr:colOff>499383</xdr:colOff>
      <xdr:row>424</xdr:row>
      <xdr:rowOff>111580</xdr:rowOff>
    </xdr:from>
    <xdr:to>
      <xdr:col>2</xdr:col>
      <xdr:colOff>1496786</xdr:colOff>
      <xdr:row>426</xdr:row>
      <xdr:rowOff>27214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8391526" y="93415759"/>
          <a:ext cx="997403" cy="323848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4537983</xdr:colOff>
      <xdr:row>418</xdr:row>
      <xdr:rowOff>153762</xdr:rowOff>
    </xdr:from>
    <xdr:to>
      <xdr:col>2</xdr:col>
      <xdr:colOff>3347356</xdr:colOff>
      <xdr:row>423</xdr:row>
      <xdr:rowOff>29936</xdr:rowOff>
    </xdr:to>
    <xdr:sp macro="" textlink="">
      <xdr:nvSpPr>
        <xdr:cNvPr id="85" name="角丸四角形吹き出し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7381876" y="92233298"/>
          <a:ext cx="3857623" cy="896710"/>
        </a:xfrm>
        <a:prstGeom prst="wedgeRoundRectCallout">
          <a:avLst>
            <a:gd name="adj1" fmla="val 2107"/>
            <a:gd name="adj2" fmla="val 6595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「商品属性適用開始日」に未来日付を選択した場合、</a:t>
          </a:r>
          <a:endParaRPr kumimoji="1" lang="en-US" altLang="ja-JP" sz="11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日付を該当日まで進めることで反映されているかを確認可能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該当日付になるまでは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UI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に表示されない</a:t>
          </a:r>
        </a:p>
      </xdr:txBody>
    </xdr:sp>
    <xdr:clientData/>
  </xdr:twoCellAnchor>
  <xdr:twoCellAnchor editAs="oneCell">
    <xdr:from>
      <xdr:col>0</xdr:col>
      <xdr:colOff>0</xdr:colOff>
      <xdr:row>20</xdr:row>
      <xdr:rowOff>200024</xdr:rowOff>
    </xdr:from>
    <xdr:to>
      <xdr:col>1</xdr:col>
      <xdr:colOff>5042450</xdr:colOff>
      <xdr:row>28</xdr:row>
      <xdr:rowOff>171449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4200524"/>
          <a:ext cx="7880900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960493</xdr:colOff>
      <xdr:row>100</xdr:row>
      <xdr:rowOff>45851</xdr:rowOff>
    </xdr:from>
    <xdr:to>
      <xdr:col>3</xdr:col>
      <xdr:colOff>2330999</xdr:colOff>
      <xdr:row>101</xdr:row>
      <xdr:rowOff>34979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84D5451F-C333-4D67-A717-499FD888A73E}"/>
            </a:ext>
          </a:extLst>
        </xdr:cNvPr>
        <xdr:cNvSpPr/>
      </xdr:nvSpPr>
      <xdr:spPr>
        <a:xfrm>
          <a:off x="12667584" y="25953851"/>
          <a:ext cx="1370506" cy="1969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2514220</xdr:colOff>
      <xdr:row>95</xdr:row>
      <xdr:rowOff>177852</xdr:rowOff>
    </xdr:from>
    <xdr:to>
      <xdr:col>4</xdr:col>
      <xdr:colOff>49210</xdr:colOff>
      <xdr:row>97</xdr:row>
      <xdr:rowOff>99972</xdr:rowOff>
    </xdr:to>
    <xdr:sp macro="" textlink="">
      <xdr:nvSpPr>
        <xdr:cNvPr id="103" name="線吹き出し 2 (枠付き) 19">
          <a:extLst>
            <a:ext uri="{FF2B5EF4-FFF2-40B4-BE49-F238E27FC236}">
              <a16:creationId xmlns:a16="http://schemas.microsoft.com/office/drawing/2014/main" id="{34E7F1A5-E08B-4106-A2F9-CBCD0C3B56DF}"/>
            </a:ext>
          </a:extLst>
        </xdr:cNvPr>
        <xdr:cNvSpPr/>
      </xdr:nvSpPr>
      <xdr:spPr>
        <a:xfrm>
          <a:off x="14221311" y="25046761"/>
          <a:ext cx="1604763" cy="337755"/>
        </a:xfrm>
        <a:prstGeom prst="borderCallout2">
          <a:avLst>
            <a:gd name="adj1" fmla="val 18750"/>
            <a:gd name="adj2" fmla="val -8333"/>
            <a:gd name="adj3" fmla="val 17207"/>
            <a:gd name="adj4" fmla="val -26225"/>
            <a:gd name="adj5" fmla="val 272106"/>
            <a:gd name="adj6" fmla="val -684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2355031</xdr:colOff>
      <xdr:row>100</xdr:row>
      <xdr:rowOff>35237</xdr:rowOff>
    </xdr:from>
    <xdr:to>
      <xdr:col>5</xdr:col>
      <xdr:colOff>147869</xdr:colOff>
      <xdr:row>101</xdr:row>
      <xdr:rowOff>63554</xdr:rowOff>
    </xdr:to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08426B78-91D2-403F-88E4-3130BB102009}"/>
            </a:ext>
          </a:extLst>
        </xdr:cNvPr>
        <xdr:cNvSpPr/>
      </xdr:nvSpPr>
      <xdr:spPr>
        <a:xfrm>
          <a:off x="14062122" y="25943237"/>
          <a:ext cx="2555338" cy="23613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4059458</xdr:colOff>
      <xdr:row>98</xdr:row>
      <xdr:rowOff>14233</xdr:rowOff>
    </xdr:from>
    <xdr:to>
      <xdr:col>6</xdr:col>
      <xdr:colOff>84205</xdr:colOff>
      <xdr:row>99</xdr:row>
      <xdr:rowOff>134477</xdr:rowOff>
    </xdr:to>
    <xdr:sp macro="" textlink="">
      <xdr:nvSpPr>
        <xdr:cNvPr id="105" name="線吹き出し 2 (枠付き) 21">
          <a:extLst>
            <a:ext uri="{FF2B5EF4-FFF2-40B4-BE49-F238E27FC236}">
              <a16:creationId xmlns:a16="http://schemas.microsoft.com/office/drawing/2014/main" id="{7F4F8199-38A9-4FDA-9E30-CDC0B4F32706}"/>
            </a:ext>
          </a:extLst>
        </xdr:cNvPr>
        <xdr:cNvSpPr/>
      </xdr:nvSpPr>
      <xdr:spPr>
        <a:xfrm>
          <a:off x="15766549" y="25506597"/>
          <a:ext cx="1479974" cy="328062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30130"/>
            <a:gd name="adj6" fmla="val -4943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3</xdr:col>
      <xdr:colOff>967820</xdr:colOff>
      <xdr:row>101</xdr:row>
      <xdr:rowOff>37916</xdr:rowOff>
    </xdr:from>
    <xdr:to>
      <xdr:col>3</xdr:col>
      <xdr:colOff>2332820</xdr:colOff>
      <xdr:row>102</xdr:row>
      <xdr:rowOff>29308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02784463-1996-453A-9D0A-C73476B1C394}"/>
            </a:ext>
          </a:extLst>
        </xdr:cNvPr>
        <xdr:cNvSpPr/>
      </xdr:nvSpPr>
      <xdr:spPr>
        <a:xfrm>
          <a:off x="12674911" y="26153734"/>
          <a:ext cx="1365000" cy="19921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2720485</xdr:colOff>
      <xdr:row>102</xdr:row>
      <xdr:rowOff>87034</xdr:rowOff>
    </xdr:from>
    <xdr:to>
      <xdr:col>3</xdr:col>
      <xdr:colOff>3572092</xdr:colOff>
      <xdr:row>104</xdr:row>
      <xdr:rowOff>13534</xdr:rowOff>
    </xdr:to>
    <xdr:sp macro="" textlink="">
      <xdr:nvSpPr>
        <xdr:cNvPr id="107" name="線吹き出し 2 (枠付き) 23">
          <a:extLst>
            <a:ext uri="{FF2B5EF4-FFF2-40B4-BE49-F238E27FC236}">
              <a16:creationId xmlns:a16="http://schemas.microsoft.com/office/drawing/2014/main" id="{D9719F48-2D39-40A9-BA78-BFA7FBF7A0B6}"/>
            </a:ext>
          </a:extLst>
        </xdr:cNvPr>
        <xdr:cNvSpPr/>
      </xdr:nvSpPr>
      <xdr:spPr>
        <a:xfrm>
          <a:off x="14427576" y="26410670"/>
          <a:ext cx="851607" cy="342136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37479"/>
            <a:gd name="adj6" fmla="val -451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3</xdr:col>
      <xdr:colOff>908997</xdr:colOff>
      <xdr:row>104</xdr:row>
      <xdr:rowOff>139851</xdr:rowOff>
    </xdr:from>
    <xdr:to>
      <xdr:col>3</xdr:col>
      <xdr:colOff>2817535</xdr:colOff>
      <xdr:row>105</xdr:row>
      <xdr:rowOff>95249</xdr:rowOff>
    </xdr:to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49EC7806-58F0-4C8D-870A-2BCA25AF3F99}"/>
            </a:ext>
          </a:extLst>
        </xdr:cNvPr>
        <xdr:cNvSpPr/>
      </xdr:nvSpPr>
      <xdr:spPr>
        <a:xfrm>
          <a:off x="12616088" y="26879124"/>
          <a:ext cx="1908538" cy="16321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2519113</xdr:colOff>
      <xdr:row>107</xdr:row>
      <xdr:rowOff>186344</xdr:rowOff>
    </xdr:from>
    <xdr:to>
      <xdr:col>3</xdr:col>
      <xdr:colOff>3746277</xdr:colOff>
      <xdr:row>109</xdr:row>
      <xdr:rowOff>113044</xdr:rowOff>
    </xdr:to>
    <xdr:sp macro="" textlink="">
      <xdr:nvSpPr>
        <xdr:cNvPr id="109" name="線吹き出し 2 (枠付き) 25">
          <a:extLst>
            <a:ext uri="{FF2B5EF4-FFF2-40B4-BE49-F238E27FC236}">
              <a16:creationId xmlns:a16="http://schemas.microsoft.com/office/drawing/2014/main" id="{3410C3EE-5B8B-434E-9BF7-8A8931543260}"/>
            </a:ext>
          </a:extLst>
        </xdr:cNvPr>
        <xdr:cNvSpPr/>
      </xdr:nvSpPr>
      <xdr:spPr>
        <a:xfrm>
          <a:off x="14226204" y="27549071"/>
          <a:ext cx="1227164" cy="342337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157159"/>
            <a:gd name="adj6" fmla="val -57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3</xdr:col>
      <xdr:colOff>909205</xdr:colOff>
      <xdr:row>103</xdr:row>
      <xdr:rowOff>175846</xdr:rowOff>
    </xdr:from>
    <xdr:to>
      <xdr:col>3</xdr:col>
      <xdr:colOff>2700303</xdr:colOff>
      <xdr:row>104</xdr:row>
      <xdr:rowOff>124559</xdr:rowOff>
    </xdr:to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4EA3A6E8-8670-42A3-BEB8-050A24933CB2}"/>
            </a:ext>
          </a:extLst>
        </xdr:cNvPr>
        <xdr:cNvSpPr/>
      </xdr:nvSpPr>
      <xdr:spPr>
        <a:xfrm>
          <a:off x="12616296" y="26707301"/>
          <a:ext cx="1791098" cy="15653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2749590</xdr:colOff>
      <xdr:row>105</xdr:row>
      <xdr:rowOff>137075</xdr:rowOff>
    </xdr:from>
    <xdr:to>
      <xdr:col>3</xdr:col>
      <xdr:colOff>3573830</xdr:colOff>
      <xdr:row>107</xdr:row>
      <xdr:rowOff>65459</xdr:rowOff>
    </xdr:to>
    <xdr:sp macro="" textlink="">
      <xdr:nvSpPr>
        <xdr:cNvPr id="111" name="線吹き出し 2 (枠付き) 27">
          <a:extLst>
            <a:ext uri="{FF2B5EF4-FFF2-40B4-BE49-F238E27FC236}">
              <a16:creationId xmlns:a16="http://schemas.microsoft.com/office/drawing/2014/main" id="{B7257CE9-BB2C-45A5-AA42-4666C7C7A11A}"/>
            </a:ext>
          </a:extLst>
        </xdr:cNvPr>
        <xdr:cNvSpPr/>
      </xdr:nvSpPr>
      <xdr:spPr>
        <a:xfrm>
          <a:off x="14456681" y="27084166"/>
          <a:ext cx="824240" cy="34402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65880"/>
            <a:gd name="adj6" fmla="val -5361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</a:t>
          </a:r>
        </a:p>
      </xdr:txBody>
    </xdr:sp>
    <xdr:clientData/>
  </xdr:twoCellAnchor>
  <xdr:twoCellAnchor editAs="oneCell">
    <xdr:from>
      <xdr:col>12</xdr:col>
      <xdr:colOff>681215</xdr:colOff>
      <xdr:row>102</xdr:row>
      <xdr:rowOff>147918</xdr:rowOff>
    </xdr:from>
    <xdr:to>
      <xdr:col>14</xdr:col>
      <xdr:colOff>212126</xdr:colOff>
      <xdr:row>104</xdr:row>
      <xdr:rowOff>12888</xdr:rowOff>
    </xdr:to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8CB536F7-9091-4176-B3D5-CDE4044AD2D8}"/>
            </a:ext>
          </a:extLst>
        </xdr:cNvPr>
        <xdr:cNvSpPr/>
      </xdr:nvSpPr>
      <xdr:spPr>
        <a:xfrm>
          <a:off x="21999897" y="26471554"/>
          <a:ext cx="916365" cy="2806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478794</xdr:colOff>
      <xdr:row>105</xdr:row>
      <xdr:rowOff>113897</xdr:rowOff>
    </xdr:from>
    <xdr:to>
      <xdr:col>15</xdr:col>
      <xdr:colOff>15702</xdr:colOff>
      <xdr:row>107</xdr:row>
      <xdr:rowOff>38198</xdr:rowOff>
    </xdr:to>
    <xdr:sp macro="" textlink="">
      <xdr:nvSpPr>
        <xdr:cNvPr id="113" name="線吹き出し 2 (枠付き) 29">
          <a:extLst>
            <a:ext uri="{FF2B5EF4-FFF2-40B4-BE49-F238E27FC236}">
              <a16:creationId xmlns:a16="http://schemas.microsoft.com/office/drawing/2014/main" id="{AFD80733-AE0B-41F2-A0F5-5E3793316A18}"/>
            </a:ext>
          </a:extLst>
        </xdr:cNvPr>
        <xdr:cNvSpPr/>
      </xdr:nvSpPr>
      <xdr:spPr>
        <a:xfrm>
          <a:off x="22490203" y="27060988"/>
          <a:ext cx="922363" cy="339937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78658"/>
            <a:gd name="adj6" fmla="val -4290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商品に設定する種別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カテゴリ名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例）「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DEMO1,DEMO2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複数設定可能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設定なし可能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事前にテナントにカテゴリを追加する必要あり</a:t>
          </a:r>
          <a:r>
            <a:rPr lang="ja-JP" altLang="en-US"/>
            <a:t> 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589836</xdr:colOff>
      <xdr:row>115</xdr:row>
      <xdr:rowOff>190501</xdr:rowOff>
    </xdr:from>
    <xdr:to>
      <xdr:col>14</xdr:col>
      <xdr:colOff>520262</xdr:colOff>
      <xdr:row>137</xdr:row>
      <xdr:rowOff>190500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id="{04EEFC66-C971-4C25-BFBF-DBEC5C8622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b="10811"/>
        <a:stretch/>
      </xdr:blipFill>
      <xdr:spPr>
        <a:xfrm>
          <a:off x="12296927" y="29215774"/>
          <a:ext cx="10927471" cy="4571999"/>
        </a:xfrm>
        <a:prstGeom prst="rect">
          <a:avLst/>
        </a:prstGeom>
      </xdr:spPr>
    </xdr:pic>
    <xdr:clientData/>
  </xdr:twoCellAnchor>
  <xdr:twoCellAnchor>
    <xdr:from>
      <xdr:col>12</xdr:col>
      <xdr:colOff>372848</xdr:colOff>
      <xdr:row>93</xdr:row>
      <xdr:rowOff>44824</xdr:rowOff>
    </xdr:from>
    <xdr:to>
      <xdr:col>14</xdr:col>
      <xdr:colOff>529375</xdr:colOff>
      <xdr:row>95</xdr:row>
      <xdr:rowOff>63874</xdr:rowOff>
    </xdr:to>
    <xdr:sp macro="" textlink="">
      <xdr:nvSpPr>
        <xdr:cNvPr id="116" name="角丸四角形 17">
          <a:extLst>
            <a:ext uri="{FF2B5EF4-FFF2-40B4-BE49-F238E27FC236}">
              <a16:creationId xmlns:a16="http://schemas.microsoft.com/office/drawing/2014/main" id="{793B6D05-1B52-4852-94B9-FF1024246829}"/>
            </a:ext>
          </a:extLst>
        </xdr:cNvPr>
        <xdr:cNvSpPr/>
      </xdr:nvSpPr>
      <xdr:spPr>
        <a:xfrm>
          <a:off x="21691530" y="24498097"/>
          <a:ext cx="1541981" cy="434686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>
    <xdr:from>
      <xdr:col>11</xdr:col>
      <xdr:colOff>647036</xdr:colOff>
      <xdr:row>116</xdr:row>
      <xdr:rowOff>9525</xdr:rowOff>
    </xdr:from>
    <xdr:to>
      <xdr:col>14</xdr:col>
      <xdr:colOff>491836</xdr:colOff>
      <xdr:row>118</xdr:row>
      <xdr:rowOff>28575</xdr:rowOff>
    </xdr:to>
    <xdr:sp macro="" textlink="">
      <xdr:nvSpPr>
        <xdr:cNvPr id="117" name="角丸四角形 31">
          <a:extLst>
            <a:ext uri="{FF2B5EF4-FFF2-40B4-BE49-F238E27FC236}">
              <a16:creationId xmlns:a16="http://schemas.microsoft.com/office/drawing/2014/main" id="{1F3C9B5F-485E-4B70-8765-B1D32D184F68}"/>
            </a:ext>
          </a:extLst>
        </xdr:cNvPr>
        <xdr:cNvSpPr/>
      </xdr:nvSpPr>
      <xdr:spPr>
        <a:xfrm>
          <a:off x="21272991" y="29242616"/>
          <a:ext cx="1922981" cy="434686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購入商品選択画面</a:t>
          </a:r>
        </a:p>
      </xdr:txBody>
    </xdr:sp>
    <xdr:clientData/>
  </xdr:twoCellAnchor>
  <xdr:twoCellAnchor editAs="oneCell">
    <xdr:from>
      <xdr:col>3</xdr:col>
      <xdr:colOff>3657446</xdr:colOff>
      <xdr:row>127</xdr:row>
      <xdr:rowOff>6594</xdr:rowOff>
    </xdr:from>
    <xdr:to>
      <xdr:col>6</xdr:col>
      <xdr:colOff>538899</xdr:colOff>
      <xdr:row>136</xdr:row>
      <xdr:rowOff>100852</xdr:rowOff>
    </xdr:to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034B03AF-F767-421D-8EC7-C213A9467561}"/>
            </a:ext>
          </a:extLst>
        </xdr:cNvPr>
        <xdr:cNvSpPr/>
      </xdr:nvSpPr>
      <xdr:spPr>
        <a:xfrm>
          <a:off x="15364537" y="31525685"/>
          <a:ext cx="2336680" cy="19646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355301</xdr:colOff>
      <xdr:row>124</xdr:row>
      <xdr:rowOff>127747</xdr:rowOff>
    </xdr:from>
    <xdr:to>
      <xdr:col>6</xdr:col>
      <xdr:colOff>502480</xdr:colOff>
      <xdr:row>126</xdr:row>
      <xdr:rowOff>48685</xdr:rowOff>
    </xdr:to>
    <xdr:sp macro="" textlink="">
      <xdr:nvSpPr>
        <xdr:cNvPr id="119" name="線吹き出し 2 (枠付き) 33">
          <a:extLst>
            <a:ext uri="{FF2B5EF4-FFF2-40B4-BE49-F238E27FC236}">
              <a16:creationId xmlns:a16="http://schemas.microsoft.com/office/drawing/2014/main" id="{A63FCFFC-462E-4A10-AD8A-8BD765F47AB4}"/>
            </a:ext>
          </a:extLst>
        </xdr:cNvPr>
        <xdr:cNvSpPr/>
      </xdr:nvSpPr>
      <xdr:spPr>
        <a:xfrm>
          <a:off x="16824892" y="31023383"/>
          <a:ext cx="839906" cy="336576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製品画像</a:t>
          </a:r>
        </a:p>
      </xdr:txBody>
    </xdr:sp>
    <xdr:clientData/>
  </xdr:twoCellAnchor>
  <xdr:twoCellAnchor editAs="oneCell">
    <xdr:from>
      <xdr:col>3</xdr:col>
      <xdr:colOff>862140</xdr:colOff>
      <xdr:row>131</xdr:row>
      <xdr:rowOff>159123</xdr:rowOff>
    </xdr:from>
    <xdr:to>
      <xdr:col>3</xdr:col>
      <xdr:colOff>3301660</xdr:colOff>
      <xdr:row>137</xdr:row>
      <xdr:rowOff>33616</xdr:rowOff>
    </xdr:to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04D10265-C877-4545-B59C-553A903F0215}"/>
            </a:ext>
          </a:extLst>
        </xdr:cNvPr>
        <xdr:cNvSpPr/>
      </xdr:nvSpPr>
      <xdr:spPr>
        <a:xfrm>
          <a:off x="12569231" y="32509487"/>
          <a:ext cx="2439520" cy="112140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2176915</xdr:colOff>
      <xdr:row>129</xdr:row>
      <xdr:rowOff>48902</xdr:rowOff>
    </xdr:from>
    <xdr:to>
      <xdr:col>3</xdr:col>
      <xdr:colOff>3083504</xdr:colOff>
      <xdr:row>130</xdr:row>
      <xdr:rowOff>173229</xdr:rowOff>
    </xdr:to>
    <xdr:sp macro="" textlink="">
      <xdr:nvSpPr>
        <xdr:cNvPr id="121" name="線吹き出し 2 (枠付き) 75">
          <a:extLst>
            <a:ext uri="{FF2B5EF4-FFF2-40B4-BE49-F238E27FC236}">
              <a16:creationId xmlns:a16="http://schemas.microsoft.com/office/drawing/2014/main" id="{636C52F6-8A4E-4759-9673-6D0DCC722B6D}"/>
            </a:ext>
          </a:extLst>
        </xdr:cNvPr>
        <xdr:cNvSpPr/>
      </xdr:nvSpPr>
      <xdr:spPr>
        <a:xfrm>
          <a:off x="13884006" y="31983629"/>
          <a:ext cx="906589" cy="332145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56273"/>
            <a:gd name="adj6" fmla="val -6501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商品に設定する種別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カテゴリ名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例）「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DEMO1,DEMO2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複数設定可能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設定なし可能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事前にテナントにカテゴリを追加する必要あり</a:t>
          </a:r>
          <a:r>
            <a:rPr lang="ja-JP" altLang="en-US"/>
            <a:t> 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6</xdr:col>
      <xdr:colOff>171144</xdr:colOff>
      <xdr:row>77</xdr:row>
      <xdr:rowOff>134470</xdr:rowOff>
    </xdr:from>
    <xdr:to>
      <xdr:col>10</xdr:col>
      <xdr:colOff>332913</xdr:colOff>
      <xdr:row>91</xdr:row>
      <xdr:rowOff>25592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E52F200D-AAC1-4F9B-9F83-B2417A1ED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333462" y="21262652"/>
          <a:ext cx="2932678" cy="2800576"/>
        </a:xfrm>
        <a:prstGeom prst="rect">
          <a:avLst/>
        </a:prstGeom>
      </xdr:spPr>
    </xdr:pic>
    <xdr:clientData/>
  </xdr:twoCellAnchor>
  <xdr:twoCellAnchor editAs="oneCell">
    <xdr:from>
      <xdr:col>3</xdr:col>
      <xdr:colOff>1228086</xdr:colOff>
      <xdr:row>77</xdr:row>
      <xdr:rowOff>50986</xdr:rowOff>
    </xdr:from>
    <xdr:to>
      <xdr:col>3</xdr:col>
      <xdr:colOff>2374006</xdr:colOff>
      <xdr:row>78</xdr:row>
      <xdr:rowOff>57977</xdr:rowOff>
    </xdr:to>
    <xdr:sp macro="" textlink="">
      <xdr:nvSpPr>
        <xdr:cNvPr id="129" name="正方形/長方形 128">
          <a:extLst>
            <a:ext uri="{FF2B5EF4-FFF2-40B4-BE49-F238E27FC236}">
              <a16:creationId xmlns:a16="http://schemas.microsoft.com/office/drawing/2014/main" id="{C334974A-D32E-4620-8F24-EDFCC3AA4A91}"/>
            </a:ext>
          </a:extLst>
        </xdr:cNvPr>
        <xdr:cNvSpPr/>
      </xdr:nvSpPr>
      <xdr:spPr>
        <a:xfrm>
          <a:off x="12935177" y="21179168"/>
          <a:ext cx="1145920" cy="21480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3231086</xdr:colOff>
      <xdr:row>72</xdr:row>
      <xdr:rowOff>184671</xdr:rowOff>
    </xdr:from>
    <xdr:to>
      <xdr:col>5</xdr:col>
      <xdr:colOff>58140</xdr:colOff>
      <xdr:row>74</xdr:row>
      <xdr:rowOff>106790</xdr:rowOff>
    </xdr:to>
    <xdr:sp macro="" textlink="">
      <xdr:nvSpPr>
        <xdr:cNvPr id="130" name="線吹き出し 2 (枠付き) 6">
          <a:extLst>
            <a:ext uri="{FF2B5EF4-FFF2-40B4-BE49-F238E27FC236}">
              <a16:creationId xmlns:a16="http://schemas.microsoft.com/office/drawing/2014/main" id="{88E10984-987E-4D67-8294-6EABE9E1AFB7}"/>
            </a:ext>
          </a:extLst>
        </xdr:cNvPr>
        <xdr:cNvSpPr/>
      </xdr:nvSpPr>
      <xdr:spPr>
        <a:xfrm>
          <a:off x="14938177" y="20273762"/>
          <a:ext cx="1589554" cy="337755"/>
        </a:xfrm>
        <a:prstGeom prst="borderCallout2">
          <a:avLst>
            <a:gd name="adj1" fmla="val 18750"/>
            <a:gd name="adj2" fmla="val -8333"/>
            <a:gd name="adj3" fmla="val 17207"/>
            <a:gd name="adj4" fmla="val -26225"/>
            <a:gd name="adj5" fmla="val 272106"/>
            <a:gd name="adj6" fmla="val -684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2387650</xdr:colOff>
      <xdr:row>77</xdr:row>
      <xdr:rowOff>40373</xdr:rowOff>
    </xdr:from>
    <xdr:to>
      <xdr:col>3</xdr:col>
      <xdr:colOff>3999746</xdr:colOff>
      <xdr:row>78</xdr:row>
      <xdr:rowOff>41413</xdr:rowOff>
    </xdr:to>
    <xdr:sp macro="" textlink="">
      <xdr:nvSpPr>
        <xdr:cNvPr id="131" name="正方形/長方形 130">
          <a:extLst>
            <a:ext uri="{FF2B5EF4-FFF2-40B4-BE49-F238E27FC236}">
              <a16:creationId xmlns:a16="http://schemas.microsoft.com/office/drawing/2014/main" id="{2A5DED80-91C0-4357-952F-B595D0A86F35}"/>
            </a:ext>
          </a:extLst>
        </xdr:cNvPr>
        <xdr:cNvSpPr/>
      </xdr:nvSpPr>
      <xdr:spPr>
        <a:xfrm>
          <a:off x="14094741" y="21168555"/>
          <a:ext cx="1612096" cy="20885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929</xdr:colOff>
      <xdr:row>75</xdr:row>
      <xdr:rowOff>16969</xdr:rowOff>
    </xdr:from>
    <xdr:to>
      <xdr:col>6</xdr:col>
      <xdr:colOff>89045</xdr:colOff>
      <xdr:row>76</xdr:row>
      <xdr:rowOff>142974</xdr:rowOff>
    </xdr:to>
    <xdr:sp macro="" textlink="">
      <xdr:nvSpPr>
        <xdr:cNvPr id="132" name="線吹き出し 2 (枠付き) 8">
          <a:extLst>
            <a:ext uri="{FF2B5EF4-FFF2-40B4-BE49-F238E27FC236}">
              <a16:creationId xmlns:a16="http://schemas.microsoft.com/office/drawing/2014/main" id="{5AA25C49-194B-4D99-A22B-FD3181E717C1}"/>
            </a:ext>
          </a:extLst>
        </xdr:cNvPr>
        <xdr:cNvSpPr/>
      </xdr:nvSpPr>
      <xdr:spPr>
        <a:xfrm>
          <a:off x="15777793" y="20729514"/>
          <a:ext cx="1473570" cy="333824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30130"/>
            <a:gd name="adj6" fmla="val -4943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3</xdr:col>
      <xdr:colOff>1197913</xdr:colOff>
      <xdr:row>78</xdr:row>
      <xdr:rowOff>153753</xdr:rowOff>
    </xdr:from>
    <xdr:to>
      <xdr:col>3</xdr:col>
      <xdr:colOff>2633714</xdr:colOff>
      <xdr:row>79</xdr:row>
      <xdr:rowOff>144227</xdr:rowOff>
    </xdr:to>
    <xdr:sp macro="" textlink="">
      <xdr:nvSpPr>
        <xdr:cNvPr id="133" name="正方形/長方形 132">
          <a:extLst>
            <a:ext uri="{FF2B5EF4-FFF2-40B4-BE49-F238E27FC236}">
              <a16:creationId xmlns:a16="http://schemas.microsoft.com/office/drawing/2014/main" id="{519D3604-B02A-4281-ADDC-3DBAF7EDE339}"/>
            </a:ext>
          </a:extLst>
        </xdr:cNvPr>
        <xdr:cNvSpPr/>
      </xdr:nvSpPr>
      <xdr:spPr>
        <a:xfrm>
          <a:off x="12905004" y="21489753"/>
          <a:ext cx="1435801" cy="19829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2617259</xdr:colOff>
      <xdr:row>80</xdr:row>
      <xdr:rowOff>125335</xdr:rowOff>
    </xdr:from>
    <xdr:to>
      <xdr:col>3</xdr:col>
      <xdr:colOff>3546015</xdr:colOff>
      <xdr:row>82</xdr:row>
      <xdr:rowOff>52559</xdr:rowOff>
    </xdr:to>
    <xdr:sp macro="" textlink="">
      <xdr:nvSpPr>
        <xdr:cNvPr id="134" name="線吹き出し 2 (枠付き) 10">
          <a:extLst>
            <a:ext uri="{FF2B5EF4-FFF2-40B4-BE49-F238E27FC236}">
              <a16:creationId xmlns:a16="http://schemas.microsoft.com/office/drawing/2014/main" id="{FAF256F9-67F1-4321-B168-9E7AFB855915}"/>
            </a:ext>
          </a:extLst>
        </xdr:cNvPr>
        <xdr:cNvSpPr/>
      </xdr:nvSpPr>
      <xdr:spPr>
        <a:xfrm>
          <a:off x="14324350" y="21876971"/>
          <a:ext cx="928756" cy="34286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58142"/>
            <a:gd name="adj6" fmla="val -6694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4</xdr:col>
      <xdr:colOff>462642</xdr:colOff>
      <xdr:row>77</xdr:row>
      <xdr:rowOff>67376</xdr:rowOff>
    </xdr:from>
    <xdr:to>
      <xdr:col>10</xdr:col>
      <xdr:colOff>402083</xdr:colOff>
      <xdr:row>91</xdr:row>
      <xdr:rowOff>149088</xdr:rowOff>
    </xdr:to>
    <xdr:sp macro="" textlink="">
      <xdr:nvSpPr>
        <xdr:cNvPr id="135" name="正方形/長方形 134">
          <a:extLst>
            <a:ext uri="{FF2B5EF4-FFF2-40B4-BE49-F238E27FC236}">
              <a16:creationId xmlns:a16="http://schemas.microsoft.com/office/drawing/2014/main" id="{6D38BBA6-B1E7-44BD-B26D-2B4D2B251A8C}"/>
            </a:ext>
          </a:extLst>
        </xdr:cNvPr>
        <xdr:cNvSpPr/>
      </xdr:nvSpPr>
      <xdr:spPr>
        <a:xfrm>
          <a:off x="16233321" y="20913519"/>
          <a:ext cx="4021583" cy="293921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502693</xdr:colOff>
      <xdr:row>75</xdr:row>
      <xdr:rowOff>34423</xdr:rowOff>
    </xdr:from>
    <xdr:to>
      <xdr:col>8</xdr:col>
      <xdr:colOff>640702</xdr:colOff>
      <xdr:row>76</xdr:row>
      <xdr:rowOff>169453</xdr:rowOff>
    </xdr:to>
    <xdr:sp macro="" textlink="">
      <xdr:nvSpPr>
        <xdr:cNvPr id="136" name="線吹き出し 2 (枠付き) 13">
          <a:extLst>
            <a:ext uri="{FF2B5EF4-FFF2-40B4-BE49-F238E27FC236}">
              <a16:creationId xmlns:a16="http://schemas.microsoft.com/office/drawing/2014/main" id="{24ED5176-4919-4FEE-8E67-C78CC982BC21}"/>
            </a:ext>
          </a:extLst>
        </xdr:cNvPr>
        <xdr:cNvSpPr/>
      </xdr:nvSpPr>
      <xdr:spPr>
        <a:xfrm>
          <a:off x="18357738" y="20746968"/>
          <a:ext cx="830737" cy="342849"/>
        </a:xfrm>
        <a:prstGeom prst="borderCallout2">
          <a:avLst>
            <a:gd name="adj1" fmla="val 18750"/>
            <a:gd name="adj2" fmla="val -8333"/>
            <a:gd name="adj3" fmla="val 17356"/>
            <a:gd name="adj4" fmla="val -31463"/>
            <a:gd name="adj5" fmla="val 109574"/>
            <a:gd name="adj6" fmla="val -6368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</a:t>
          </a:r>
        </a:p>
      </xdr:txBody>
    </xdr:sp>
    <xdr:clientData/>
  </xdr:twoCellAnchor>
  <xdr:twoCellAnchor editAs="oneCell">
    <xdr:from>
      <xdr:col>13</xdr:col>
      <xdr:colOff>400864</xdr:colOff>
      <xdr:row>67</xdr:row>
      <xdr:rowOff>34738</xdr:rowOff>
    </xdr:from>
    <xdr:to>
      <xdr:col>14</xdr:col>
      <xdr:colOff>307856</xdr:colOff>
      <xdr:row>68</xdr:row>
      <xdr:rowOff>34739</xdr:rowOff>
    </xdr:to>
    <xdr:sp macro="" textlink="">
      <xdr:nvSpPr>
        <xdr:cNvPr id="137" name="正方形/長方形 136">
          <a:extLst>
            <a:ext uri="{FF2B5EF4-FFF2-40B4-BE49-F238E27FC236}">
              <a16:creationId xmlns:a16="http://schemas.microsoft.com/office/drawing/2014/main" id="{1A56459F-57F1-4D73-9361-1D4DD095DD86}"/>
            </a:ext>
          </a:extLst>
        </xdr:cNvPr>
        <xdr:cNvSpPr/>
      </xdr:nvSpPr>
      <xdr:spPr>
        <a:xfrm>
          <a:off x="22412273" y="19084738"/>
          <a:ext cx="599719" cy="20781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108663</xdr:colOff>
      <xdr:row>69</xdr:row>
      <xdr:rowOff>105492</xdr:rowOff>
    </xdr:from>
    <xdr:to>
      <xdr:col>13</xdr:col>
      <xdr:colOff>645865</xdr:colOff>
      <xdr:row>71</xdr:row>
      <xdr:rowOff>29792</xdr:rowOff>
    </xdr:to>
    <xdr:sp macro="" textlink="">
      <xdr:nvSpPr>
        <xdr:cNvPr id="138" name="線吹き出し 2 (枠付き) 15">
          <a:extLst>
            <a:ext uri="{FF2B5EF4-FFF2-40B4-BE49-F238E27FC236}">
              <a16:creationId xmlns:a16="http://schemas.microsoft.com/office/drawing/2014/main" id="{1FAA0582-E7FB-460C-8AC1-7D5DC5582DEC}"/>
            </a:ext>
          </a:extLst>
        </xdr:cNvPr>
        <xdr:cNvSpPr/>
      </xdr:nvSpPr>
      <xdr:spPr>
        <a:xfrm>
          <a:off x="21358938" y="19155492"/>
          <a:ext cx="1223002" cy="324351"/>
        </a:xfrm>
        <a:prstGeom prst="borderCallout2">
          <a:avLst>
            <a:gd name="adj1" fmla="val -16490"/>
            <a:gd name="adj2" fmla="val 50079"/>
            <a:gd name="adj3" fmla="val -67806"/>
            <a:gd name="adj4" fmla="val 53466"/>
            <a:gd name="adj5" fmla="val -105088"/>
            <a:gd name="adj6" fmla="val 7626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3</xdr:col>
      <xdr:colOff>530679</xdr:colOff>
      <xdr:row>140</xdr:row>
      <xdr:rowOff>0</xdr:rowOff>
    </xdr:from>
    <xdr:to>
      <xdr:col>14</xdr:col>
      <xdr:colOff>544286</xdr:colOff>
      <xdr:row>167</xdr:row>
      <xdr:rowOff>37481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id="{16246D36-AD26-4ABB-844B-C57587BA6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232822" y="33704893"/>
          <a:ext cx="10885714" cy="5548373"/>
        </a:xfrm>
        <a:prstGeom prst="rect">
          <a:avLst/>
        </a:prstGeom>
      </xdr:spPr>
    </xdr:pic>
    <xdr:clientData/>
  </xdr:twoCellAnchor>
  <xdr:twoCellAnchor editAs="oneCell">
    <xdr:from>
      <xdr:col>3</xdr:col>
      <xdr:colOff>910316</xdr:colOff>
      <xdr:row>158</xdr:row>
      <xdr:rowOff>177167</xdr:rowOff>
    </xdr:from>
    <xdr:to>
      <xdr:col>5</xdr:col>
      <xdr:colOff>176891</xdr:colOff>
      <xdr:row>166</xdr:row>
      <xdr:rowOff>190502</xdr:rowOff>
    </xdr:to>
    <xdr:sp macro="" textlink="">
      <xdr:nvSpPr>
        <xdr:cNvPr id="140" name="正方形/長方形 139">
          <a:extLst>
            <a:ext uri="{FF2B5EF4-FFF2-40B4-BE49-F238E27FC236}">
              <a16:creationId xmlns:a16="http://schemas.microsoft.com/office/drawing/2014/main" id="{FD5F75B9-91F6-4B33-B9FF-329ED129D1CD}"/>
            </a:ext>
          </a:extLst>
        </xdr:cNvPr>
        <xdr:cNvSpPr/>
      </xdr:nvSpPr>
      <xdr:spPr>
        <a:xfrm>
          <a:off x="12612459" y="37555988"/>
          <a:ext cx="4015468" cy="164619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164947</xdr:colOff>
      <xdr:row>156</xdr:row>
      <xdr:rowOff>96612</xdr:rowOff>
    </xdr:from>
    <xdr:to>
      <xdr:col>6</xdr:col>
      <xdr:colOff>306159</xdr:colOff>
      <xdr:row>158</xdr:row>
      <xdr:rowOff>15150</xdr:rowOff>
    </xdr:to>
    <xdr:sp macro="" textlink="">
      <xdr:nvSpPr>
        <xdr:cNvPr id="141" name="線吹き出し 2 (枠付き) 36">
          <a:extLst>
            <a:ext uri="{FF2B5EF4-FFF2-40B4-BE49-F238E27FC236}">
              <a16:creationId xmlns:a16="http://schemas.microsoft.com/office/drawing/2014/main" id="{E7E1299C-5F71-41AF-B353-17817D6D526A}"/>
            </a:ext>
          </a:extLst>
        </xdr:cNvPr>
        <xdr:cNvSpPr/>
      </xdr:nvSpPr>
      <xdr:spPr>
        <a:xfrm>
          <a:off x="16615983" y="37067219"/>
          <a:ext cx="821569" cy="326752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契約条件</a:t>
          </a:r>
        </a:p>
      </xdr:txBody>
    </xdr:sp>
    <xdr:clientData/>
  </xdr:twoCellAnchor>
  <xdr:twoCellAnchor>
    <xdr:from>
      <xdr:col>12</xdr:col>
      <xdr:colOff>349703</xdr:colOff>
      <xdr:row>140</xdr:row>
      <xdr:rowOff>0</xdr:rowOff>
    </xdr:from>
    <xdr:to>
      <xdr:col>14</xdr:col>
      <xdr:colOff>503464</xdr:colOff>
      <xdr:row>142</xdr:row>
      <xdr:rowOff>19050</xdr:rowOff>
    </xdr:to>
    <xdr:sp macro="" textlink="">
      <xdr:nvSpPr>
        <xdr:cNvPr id="142" name="角丸四角形 37">
          <a:extLst>
            <a:ext uri="{FF2B5EF4-FFF2-40B4-BE49-F238E27FC236}">
              <a16:creationId xmlns:a16="http://schemas.microsoft.com/office/drawing/2014/main" id="{4BB2568B-E79C-4C05-9B40-6EA0D5247485}"/>
            </a:ext>
          </a:extLst>
        </xdr:cNvPr>
        <xdr:cNvSpPr/>
      </xdr:nvSpPr>
      <xdr:spPr>
        <a:xfrm>
          <a:off x="21563239" y="33704893"/>
          <a:ext cx="1514475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>
    <xdr:from>
      <xdr:col>12</xdr:col>
      <xdr:colOff>625928</xdr:colOff>
      <xdr:row>168</xdr:row>
      <xdr:rowOff>38100</xdr:rowOff>
    </xdr:from>
    <xdr:to>
      <xdr:col>15</xdr:col>
      <xdr:colOff>99332</xdr:colOff>
      <xdr:row>170</xdr:row>
      <xdr:rowOff>57150</xdr:rowOff>
    </xdr:to>
    <xdr:sp macro="" textlink="">
      <xdr:nvSpPr>
        <xdr:cNvPr id="145" name="角丸四角形 39">
          <a:extLst>
            <a:ext uri="{FF2B5EF4-FFF2-40B4-BE49-F238E27FC236}">
              <a16:creationId xmlns:a16="http://schemas.microsoft.com/office/drawing/2014/main" id="{F5FA4207-0DB8-43E2-83B7-C565C5EE2302}"/>
            </a:ext>
          </a:extLst>
        </xdr:cNvPr>
        <xdr:cNvSpPr/>
      </xdr:nvSpPr>
      <xdr:spPr>
        <a:xfrm>
          <a:off x="21839464" y="39457993"/>
          <a:ext cx="1514475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オーダ画面</a:t>
          </a:r>
        </a:p>
      </xdr:txBody>
    </xdr:sp>
    <xdr:clientData/>
  </xdr:twoCellAnchor>
  <xdr:twoCellAnchor editAs="oneCell">
    <xdr:from>
      <xdr:col>3</xdr:col>
      <xdr:colOff>2958194</xdr:colOff>
      <xdr:row>206</xdr:row>
      <xdr:rowOff>61505</xdr:rowOff>
    </xdr:from>
    <xdr:to>
      <xdr:col>4</xdr:col>
      <xdr:colOff>228601</xdr:colOff>
      <xdr:row>207</xdr:row>
      <xdr:rowOff>194583</xdr:rowOff>
    </xdr:to>
    <xdr:sp macro="" textlink="">
      <xdr:nvSpPr>
        <xdr:cNvPr id="146" name="正方形/長方形 145">
          <a:extLst>
            <a:ext uri="{FF2B5EF4-FFF2-40B4-BE49-F238E27FC236}">
              <a16:creationId xmlns:a16="http://schemas.microsoft.com/office/drawing/2014/main" id="{A38FB14B-A275-4868-A98F-FE36F059A3BE}"/>
            </a:ext>
          </a:extLst>
        </xdr:cNvPr>
        <xdr:cNvSpPr/>
      </xdr:nvSpPr>
      <xdr:spPr>
        <a:xfrm>
          <a:off x="14660337" y="47237469"/>
          <a:ext cx="1338943" cy="33718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311906</xdr:colOff>
      <xdr:row>203</xdr:row>
      <xdr:rowOff>194582</xdr:rowOff>
    </xdr:from>
    <xdr:to>
      <xdr:col>5</xdr:col>
      <xdr:colOff>453118</xdr:colOff>
      <xdr:row>205</xdr:row>
      <xdr:rowOff>117203</xdr:rowOff>
    </xdr:to>
    <xdr:sp macro="" textlink="">
      <xdr:nvSpPr>
        <xdr:cNvPr id="147" name="線吹き出し 2 (枠付き) 41">
          <a:extLst>
            <a:ext uri="{FF2B5EF4-FFF2-40B4-BE49-F238E27FC236}">
              <a16:creationId xmlns:a16="http://schemas.microsoft.com/office/drawing/2014/main" id="{C02FFEE0-79B0-4150-86C4-638E5334627B}"/>
            </a:ext>
          </a:extLst>
        </xdr:cNvPr>
        <xdr:cNvSpPr/>
      </xdr:nvSpPr>
      <xdr:spPr>
        <a:xfrm>
          <a:off x="16082585" y="46758225"/>
          <a:ext cx="821569" cy="330835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契約条件</a:t>
          </a:r>
        </a:p>
      </xdr:txBody>
    </xdr:sp>
    <xdr:clientData/>
  </xdr:twoCellAnchor>
  <xdr:twoCellAnchor editAs="oneCell">
    <xdr:from>
      <xdr:col>3</xdr:col>
      <xdr:colOff>1107620</xdr:colOff>
      <xdr:row>227</xdr:row>
      <xdr:rowOff>193494</xdr:rowOff>
    </xdr:from>
    <xdr:to>
      <xdr:col>4</xdr:col>
      <xdr:colOff>95250</xdr:colOff>
      <xdr:row>230</xdr:row>
      <xdr:rowOff>122465</xdr:rowOff>
    </xdr:to>
    <xdr:sp macro="" textlink="">
      <xdr:nvSpPr>
        <xdr:cNvPr id="149" name="正方形/長方形 148">
          <a:extLst>
            <a:ext uri="{FF2B5EF4-FFF2-40B4-BE49-F238E27FC236}">
              <a16:creationId xmlns:a16="http://schemas.microsoft.com/office/drawing/2014/main" id="{728291B7-3449-4001-A63E-944CB07D4EAA}"/>
            </a:ext>
          </a:extLst>
        </xdr:cNvPr>
        <xdr:cNvSpPr/>
      </xdr:nvSpPr>
      <xdr:spPr>
        <a:xfrm>
          <a:off x="12809763" y="51655708"/>
          <a:ext cx="3056166" cy="54129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3381676</xdr:colOff>
      <xdr:row>225</xdr:row>
      <xdr:rowOff>108858</xdr:rowOff>
    </xdr:from>
    <xdr:to>
      <xdr:col>10</xdr:col>
      <xdr:colOff>353786</xdr:colOff>
      <xdr:row>227</xdr:row>
      <xdr:rowOff>31478</xdr:rowOff>
    </xdr:to>
    <xdr:sp macro="" textlink="">
      <xdr:nvSpPr>
        <xdr:cNvPr id="150" name="線吹き出し 2 (枠付き) 48">
          <a:extLst>
            <a:ext uri="{FF2B5EF4-FFF2-40B4-BE49-F238E27FC236}">
              <a16:creationId xmlns:a16="http://schemas.microsoft.com/office/drawing/2014/main" id="{652B7762-C43E-4AEC-A408-9F6B222315FF}"/>
            </a:ext>
          </a:extLst>
        </xdr:cNvPr>
        <xdr:cNvSpPr/>
      </xdr:nvSpPr>
      <xdr:spPr>
        <a:xfrm>
          <a:off x="15083819" y="51162858"/>
          <a:ext cx="5122788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16811"/>
            <a:gd name="adj5" fmla="val 147842"/>
            <a:gd name="adj6" fmla="val -2271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依存関係：機器ありの場合に「プロビメソッド：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success(barring)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」サービスを表示する　</a:t>
          </a:r>
        </a:p>
      </xdr:txBody>
    </xdr:sp>
    <xdr:clientData/>
  </xdr:twoCellAnchor>
  <xdr:twoCellAnchor editAs="oneCell">
    <xdr:from>
      <xdr:col>6</xdr:col>
      <xdr:colOff>25855</xdr:colOff>
      <xdr:row>250</xdr:row>
      <xdr:rowOff>160566</xdr:rowOff>
    </xdr:from>
    <xdr:to>
      <xdr:col>8</xdr:col>
      <xdr:colOff>503465</xdr:colOff>
      <xdr:row>252</xdr:row>
      <xdr:rowOff>149677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A48409A7-084B-4AE2-8225-D51696FB8986}"/>
            </a:ext>
          </a:extLst>
        </xdr:cNvPr>
        <xdr:cNvSpPr/>
      </xdr:nvSpPr>
      <xdr:spPr>
        <a:xfrm>
          <a:off x="17157248" y="56317245"/>
          <a:ext cx="1838324" cy="397326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345623</xdr:colOff>
      <xdr:row>248</xdr:row>
      <xdr:rowOff>4083</xdr:rowOff>
    </xdr:from>
    <xdr:to>
      <xdr:col>8</xdr:col>
      <xdr:colOff>674915</xdr:colOff>
      <xdr:row>249</xdr:row>
      <xdr:rowOff>141515</xdr:rowOff>
    </xdr:to>
    <xdr:sp macro="" textlink="">
      <xdr:nvSpPr>
        <xdr:cNvPr id="152" name="角丸四角形吹き出し 44">
          <a:extLst>
            <a:ext uri="{FF2B5EF4-FFF2-40B4-BE49-F238E27FC236}">
              <a16:creationId xmlns:a16="http://schemas.microsoft.com/office/drawing/2014/main" id="{806316C8-19ED-46A1-9FD1-912030B63CD1}"/>
            </a:ext>
          </a:extLst>
        </xdr:cNvPr>
        <xdr:cNvSpPr/>
      </xdr:nvSpPr>
      <xdr:spPr>
        <a:xfrm>
          <a:off x="18157373" y="55752547"/>
          <a:ext cx="1009649" cy="341539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「あり」を選択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726621</xdr:colOff>
      <xdr:row>255</xdr:row>
      <xdr:rowOff>108857</xdr:rowOff>
    </xdr:from>
    <xdr:to>
      <xdr:col>12</xdr:col>
      <xdr:colOff>81643</xdr:colOff>
      <xdr:row>258</xdr:row>
      <xdr:rowOff>50350</xdr:rowOff>
    </xdr:to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68A0926E-F178-4E77-B861-BA160C815F6E}"/>
            </a:ext>
          </a:extLst>
        </xdr:cNvPr>
        <xdr:cNvSpPr/>
      </xdr:nvSpPr>
      <xdr:spPr>
        <a:xfrm>
          <a:off x="12428764" y="57286071"/>
          <a:ext cx="8866415" cy="5538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1604283</xdr:colOff>
      <xdr:row>253</xdr:row>
      <xdr:rowOff>25855</xdr:rowOff>
    </xdr:from>
    <xdr:to>
      <xdr:col>8</xdr:col>
      <xdr:colOff>40822</xdr:colOff>
      <xdr:row>254</xdr:row>
      <xdr:rowOff>163287</xdr:rowOff>
    </xdr:to>
    <xdr:sp macro="" textlink="">
      <xdr:nvSpPr>
        <xdr:cNvPr id="154" name="角丸四角形吹き出し 46">
          <a:extLst>
            <a:ext uri="{FF2B5EF4-FFF2-40B4-BE49-F238E27FC236}">
              <a16:creationId xmlns:a16="http://schemas.microsoft.com/office/drawing/2014/main" id="{DEE8E50E-40EB-4C24-8DB2-066CC10E9735}"/>
            </a:ext>
          </a:extLst>
        </xdr:cNvPr>
        <xdr:cNvSpPr/>
      </xdr:nvSpPr>
      <xdr:spPr>
        <a:xfrm>
          <a:off x="13306426" y="56794855"/>
          <a:ext cx="5226503" cy="341539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「あり」を選択すると「プロビメソッド：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success(barring)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」が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表示される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16329</xdr:colOff>
      <xdr:row>217</xdr:row>
      <xdr:rowOff>0</xdr:rowOff>
    </xdr:from>
    <xdr:to>
      <xdr:col>15</xdr:col>
      <xdr:colOff>421822</xdr:colOff>
      <xdr:row>219</xdr:row>
      <xdr:rowOff>19050</xdr:rowOff>
    </xdr:to>
    <xdr:sp macro="" textlink="">
      <xdr:nvSpPr>
        <xdr:cNvPr id="156" name="角丸四角形 42">
          <a:extLst>
            <a:ext uri="{FF2B5EF4-FFF2-40B4-BE49-F238E27FC236}">
              <a16:creationId xmlns:a16="http://schemas.microsoft.com/office/drawing/2014/main" id="{905332F0-2567-4CF2-BE93-6E92BB5570F4}"/>
            </a:ext>
          </a:extLst>
        </xdr:cNvPr>
        <xdr:cNvSpPr/>
      </xdr:nvSpPr>
      <xdr:spPr>
        <a:xfrm>
          <a:off x="22590579" y="49421143"/>
          <a:ext cx="108585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>
    <xdr:from>
      <xdr:col>14</xdr:col>
      <xdr:colOff>6804</xdr:colOff>
      <xdr:row>264</xdr:row>
      <xdr:rowOff>0</xdr:rowOff>
    </xdr:from>
    <xdr:to>
      <xdr:col>15</xdr:col>
      <xdr:colOff>412297</xdr:colOff>
      <xdr:row>266</xdr:row>
      <xdr:rowOff>19050</xdr:rowOff>
    </xdr:to>
    <xdr:sp macro="" textlink="">
      <xdr:nvSpPr>
        <xdr:cNvPr id="157" name="角丸四角形 50">
          <a:extLst>
            <a:ext uri="{FF2B5EF4-FFF2-40B4-BE49-F238E27FC236}">
              <a16:creationId xmlns:a16="http://schemas.microsoft.com/office/drawing/2014/main" id="{89B4B45C-62DF-4D69-9CF1-D57D901A6819}"/>
            </a:ext>
          </a:extLst>
        </xdr:cNvPr>
        <xdr:cNvSpPr/>
      </xdr:nvSpPr>
      <xdr:spPr>
        <a:xfrm>
          <a:off x="22581054" y="59014179"/>
          <a:ext cx="108585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6</xdr:col>
      <xdr:colOff>72119</xdr:colOff>
      <xdr:row>297</xdr:row>
      <xdr:rowOff>160565</xdr:rowOff>
    </xdr:from>
    <xdr:to>
      <xdr:col>8</xdr:col>
      <xdr:colOff>517073</xdr:colOff>
      <xdr:row>299</xdr:row>
      <xdr:rowOff>108858</xdr:rowOff>
    </xdr:to>
    <xdr:sp macro="" textlink="">
      <xdr:nvSpPr>
        <xdr:cNvPr id="158" name="正方形/長方形 157">
          <a:extLst>
            <a:ext uri="{FF2B5EF4-FFF2-40B4-BE49-F238E27FC236}">
              <a16:creationId xmlns:a16="http://schemas.microsoft.com/office/drawing/2014/main" id="{2421DEEB-1EA0-4966-B0ED-2BE76C9EEE0B}"/>
            </a:ext>
          </a:extLst>
        </xdr:cNvPr>
        <xdr:cNvSpPr/>
      </xdr:nvSpPr>
      <xdr:spPr>
        <a:xfrm>
          <a:off x="17203512" y="65910279"/>
          <a:ext cx="1805668" cy="356507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78923</xdr:colOff>
      <xdr:row>294</xdr:row>
      <xdr:rowOff>180975</xdr:rowOff>
    </xdr:from>
    <xdr:to>
      <xdr:col>8</xdr:col>
      <xdr:colOff>408215</xdr:colOff>
      <xdr:row>296</xdr:row>
      <xdr:rowOff>114300</xdr:rowOff>
    </xdr:to>
    <xdr:sp macro="" textlink="">
      <xdr:nvSpPr>
        <xdr:cNvPr id="159" name="角丸四角形吹き出し 52">
          <a:extLst>
            <a:ext uri="{FF2B5EF4-FFF2-40B4-BE49-F238E27FC236}">
              <a16:creationId xmlns:a16="http://schemas.microsoft.com/office/drawing/2014/main" id="{DEF61CCC-D5A3-428A-A5A8-31E5A80F8531}"/>
            </a:ext>
          </a:extLst>
        </xdr:cNvPr>
        <xdr:cNvSpPr/>
      </xdr:nvSpPr>
      <xdr:spPr>
        <a:xfrm>
          <a:off x="17890673" y="65318368"/>
          <a:ext cx="1009649" cy="341539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「なし」を選択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772885</xdr:colOff>
      <xdr:row>302</xdr:row>
      <xdr:rowOff>127908</xdr:rowOff>
    </xdr:from>
    <xdr:to>
      <xdr:col>12</xdr:col>
      <xdr:colOff>231321</xdr:colOff>
      <xdr:row>305</xdr:row>
      <xdr:rowOff>118383</xdr:rowOff>
    </xdr:to>
    <xdr:sp macro="" textlink="">
      <xdr:nvSpPr>
        <xdr:cNvPr id="160" name="正方形/長方形 159">
          <a:extLst>
            <a:ext uri="{FF2B5EF4-FFF2-40B4-BE49-F238E27FC236}">
              <a16:creationId xmlns:a16="http://schemas.microsoft.com/office/drawing/2014/main" id="{557B68BB-EF95-470E-8A6D-933C5EF2F41A}"/>
            </a:ext>
          </a:extLst>
        </xdr:cNvPr>
        <xdr:cNvSpPr/>
      </xdr:nvSpPr>
      <xdr:spPr>
        <a:xfrm>
          <a:off x="12475028" y="66898158"/>
          <a:ext cx="8969829" cy="602796"/>
        </a:xfrm>
        <a:prstGeom prst="rect">
          <a:avLst/>
        </a:prstGeom>
        <a:noFill/>
        <a:ln w="28575">
          <a:solidFill>
            <a:schemeClr val="accent2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2492829</xdr:colOff>
      <xdr:row>306</xdr:row>
      <xdr:rowOff>185056</xdr:rowOff>
    </xdr:from>
    <xdr:to>
      <xdr:col>6</xdr:col>
      <xdr:colOff>678996</xdr:colOff>
      <xdr:row>310</xdr:row>
      <xdr:rowOff>38099</xdr:rowOff>
    </xdr:to>
    <xdr:sp macro="" textlink="">
      <xdr:nvSpPr>
        <xdr:cNvPr id="161" name="角丸四角形吹き出し 54">
          <a:extLst>
            <a:ext uri="{FF2B5EF4-FFF2-40B4-BE49-F238E27FC236}">
              <a16:creationId xmlns:a16="http://schemas.microsoft.com/office/drawing/2014/main" id="{316E5BEA-88B1-47B5-BA7F-C3C2FA1FF1F9}"/>
            </a:ext>
          </a:extLst>
        </xdr:cNvPr>
        <xdr:cNvSpPr/>
      </xdr:nvSpPr>
      <xdr:spPr>
        <a:xfrm>
          <a:off x="14194972" y="67771735"/>
          <a:ext cx="3615417" cy="669472"/>
        </a:xfrm>
        <a:prstGeom prst="wedgeRoundRectCallout">
          <a:avLst>
            <a:gd name="adj1" fmla="val -32378"/>
            <a:gd name="adj2" fmla="val -10723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「なし」を選択すると、補足資料用サービス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が表示されない</a:t>
          </a:r>
          <a:endParaRPr kumimoji="1" lang="en-US" altLang="ja-JP" sz="11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（購入内容に含まれない）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503464</xdr:colOff>
      <xdr:row>412</xdr:row>
      <xdr:rowOff>190500</xdr:rowOff>
    </xdr:from>
    <xdr:to>
      <xdr:col>15</xdr:col>
      <xdr:colOff>420701</xdr:colOff>
      <xdr:row>440</xdr:row>
      <xdr:rowOff>172245</xdr:rowOff>
    </xdr:to>
    <xdr:pic>
      <xdr:nvPicPr>
        <xdr:cNvPr id="166" name="図 165">
          <a:extLst>
            <a:ext uri="{FF2B5EF4-FFF2-40B4-BE49-F238E27FC236}">
              <a16:creationId xmlns:a16="http://schemas.microsoft.com/office/drawing/2014/main" id="{65D4EFD5-A0C8-4951-B821-A7337B5BA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05607" y="91045393"/>
          <a:ext cx="11469701" cy="5696745"/>
        </a:xfrm>
        <a:prstGeom prst="rect">
          <a:avLst/>
        </a:prstGeom>
      </xdr:spPr>
    </xdr:pic>
    <xdr:clientData/>
  </xdr:twoCellAnchor>
  <xdr:twoCellAnchor editAs="oneCell">
    <xdr:from>
      <xdr:col>3</xdr:col>
      <xdr:colOff>3831772</xdr:colOff>
      <xdr:row>434</xdr:row>
      <xdr:rowOff>159475</xdr:rowOff>
    </xdr:from>
    <xdr:to>
      <xdr:col>4</xdr:col>
      <xdr:colOff>517072</xdr:colOff>
      <xdr:row>436</xdr:row>
      <xdr:rowOff>13606</xdr:rowOff>
    </xdr:to>
    <xdr:sp macro="" textlink="">
      <xdr:nvSpPr>
        <xdr:cNvPr id="167" name="正方形/長方形 166">
          <a:extLst>
            <a:ext uri="{FF2B5EF4-FFF2-40B4-BE49-F238E27FC236}">
              <a16:creationId xmlns:a16="http://schemas.microsoft.com/office/drawing/2014/main" id="{238CBC62-C40C-4791-9F5B-3E3E10B5321C}"/>
            </a:ext>
          </a:extLst>
        </xdr:cNvPr>
        <xdr:cNvSpPr/>
      </xdr:nvSpPr>
      <xdr:spPr>
        <a:xfrm>
          <a:off x="15533915" y="95504725"/>
          <a:ext cx="753836" cy="26234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135012</xdr:colOff>
      <xdr:row>432</xdr:row>
      <xdr:rowOff>133350</xdr:rowOff>
    </xdr:from>
    <xdr:to>
      <xdr:col>6</xdr:col>
      <xdr:colOff>123824</xdr:colOff>
      <xdr:row>434</xdr:row>
      <xdr:rowOff>51888</xdr:rowOff>
    </xdr:to>
    <xdr:sp macro="" textlink="">
      <xdr:nvSpPr>
        <xdr:cNvPr id="168" name="線吹き出し 2 (枠付き) 78">
          <a:extLst>
            <a:ext uri="{FF2B5EF4-FFF2-40B4-BE49-F238E27FC236}">
              <a16:creationId xmlns:a16="http://schemas.microsoft.com/office/drawing/2014/main" id="{A08AC7F0-8F83-4994-B495-55884005AB99}"/>
            </a:ext>
          </a:extLst>
        </xdr:cNvPr>
        <xdr:cNvSpPr/>
      </xdr:nvSpPr>
      <xdr:spPr>
        <a:xfrm>
          <a:off x="16586048" y="95070386"/>
          <a:ext cx="669169" cy="326753"/>
        </a:xfrm>
        <a:prstGeom prst="borderCallout2">
          <a:avLst>
            <a:gd name="adj1" fmla="val 18750"/>
            <a:gd name="adj2" fmla="val -8333"/>
            <a:gd name="adj3" fmla="val 20293"/>
            <a:gd name="adj4" fmla="val -44622"/>
            <a:gd name="adj5" fmla="val 118323"/>
            <a:gd name="adj6" fmla="val -6965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設定値</a:t>
          </a:r>
        </a:p>
      </xdr:txBody>
    </xdr:sp>
    <xdr:clientData/>
  </xdr:twoCellAnchor>
  <xdr:twoCellAnchor editAs="oneCell">
    <xdr:from>
      <xdr:col>3</xdr:col>
      <xdr:colOff>1083128</xdr:colOff>
      <xdr:row>434</xdr:row>
      <xdr:rowOff>122465</xdr:rowOff>
    </xdr:from>
    <xdr:to>
      <xdr:col>3</xdr:col>
      <xdr:colOff>2762249</xdr:colOff>
      <xdr:row>436</xdr:row>
      <xdr:rowOff>122464</xdr:rowOff>
    </xdr:to>
    <xdr:sp macro="" textlink="">
      <xdr:nvSpPr>
        <xdr:cNvPr id="169" name="正方形/長方形 168">
          <a:extLst>
            <a:ext uri="{FF2B5EF4-FFF2-40B4-BE49-F238E27FC236}">
              <a16:creationId xmlns:a16="http://schemas.microsoft.com/office/drawing/2014/main" id="{F1220F21-B4BA-4A74-97D6-8F31FDBF99D6}"/>
            </a:ext>
          </a:extLst>
        </xdr:cNvPr>
        <xdr:cNvSpPr/>
      </xdr:nvSpPr>
      <xdr:spPr>
        <a:xfrm>
          <a:off x="12785271" y="95467715"/>
          <a:ext cx="1679121" cy="40821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1159329</xdr:colOff>
      <xdr:row>431</xdr:row>
      <xdr:rowOff>55789</xdr:rowOff>
    </xdr:from>
    <xdr:to>
      <xdr:col>3</xdr:col>
      <xdr:colOff>3619500</xdr:colOff>
      <xdr:row>432</xdr:row>
      <xdr:rowOff>193221</xdr:rowOff>
    </xdr:to>
    <xdr:sp macro="" textlink="">
      <xdr:nvSpPr>
        <xdr:cNvPr id="170" name="角丸四角形吹き出し 80">
          <a:extLst>
            <a:ext uri="{FF2B5EF4-FFF2-40B4-BE49-F238E27FC236}">
              <a16:creationId xmlns:a16="http://schemas.microsoft.com/office/drawing/2014/main" id="{8ED797E2-E6E6-455D-BEED-0C5909C36830}"/>
            </a:ext>
          </a:extLst>
        </xdr:cNvPr>
        <xdr:cNvSpPr/>
      </xdr:nvSpPr>
      <xdr:spPr>
        <a:xfrm>
          <a:off x="12861472" y="94788718"/>
          <a:ext cx="2460171" cy="341539"/>
        </a:xfrm>
        <a:prstGeom prst="wedgeRoundRectCallout">
          <a:avLst>
            <a:gd name="adj1" fmla="val -34225"/>
            <a:gd name="adj2" fmla="val 145937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商品属性キー、内部のキーが表示される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12</xdr:col>
      <xdr:colOff>148318</xdr:colOff>
      <xdr:row>434</xdr:row>
      <xdr:rowOff>114575</xdr:rowOff>
    </xdr:from>
    <xdr:to>
      <xdr:col>13</xdr:col>
      <xdr:colOff>449037</xdr:colOff>
      <xdr:row>436</xdr:row>
      <xdr:rowOff>27215</xdr:rowOff>
    </xdr:to>
    <xdr:sp macro="" textlink="">
      <xdr:nvSpPr>
        <xdr:cNvPr id="171" name="正方形/長方形 170">
          <a:extLst>
            <a:ext uri="{FF2B5EF4-FFF2-40B4-BE49-F238E27FC236}">
              <a16:creationId xmlns:a16="http://schemas.microsoft.com/office/drawing/2014/main" id="{F62BB312-6165-469F-A36D-9921A87A7969}"/>
            </a:ext>
          </a:extLst>
        </xdr:cNvPr>
        <xdr:cNvSpPr/>
      </xdr:nvSpPr>
      <xdr:spPr>
        <a:xfrm>
          <a:off x="21361854" y="95459825"/>
          <a:ext cx="981076" cy="32085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671135</xdr:colOff>
      <xdr:row>432</xdr:row>
      <xdr:rowOff>34020</xdr:rowOff>
    </xdr:from>
    <xdr:to>
      <xdr:col>12</xdr:col>
      <xdr:colOff>136071</xdr:colOff>
      <xdr:row>433</xdr:row>
      <xdr:rowOff>156667</xdr:rowOff>
    </xdr:to>
    <xdr:sp macro="" textlink="">
      <xdr:nvSpPr>
        <xdr:cNvPr id="172" name="線吹き出し 2 (枠付き) 82">
          <a:extLst>
            <a:ext uri="{FF2B5EF4-FFF2-40B4-BE49-F238E27FC236}">
              <a16:creationId xmlns:a16="http://schemas.microsoft.com/office/drawing/2014/main" id="{5D2686A0-B3B7-4392-AB35-F8A35090B257}"/>
            </a:ext>
          </a:extLst>
        </xdr:cNvPr>
        <xdr:cNvSpPr/>
      </xdr:nvSpPr>
      <xdr:spPr>
        <a:xfrm>
          <a:off x="19843599" y="94971056"/>
          <a:ext cx="1506008" cy="326754"/>
        </a:xfrm>
        <a:prstGeom prst="borderCallout2">
          <a:avLst>
            <a:gd name="adj1" fmla="val 14586"/>
            <a:gd name="adj2" fmla="val 104607"/>
            <a:gd name="adj3" fmla="val 20293"/>
            <a:gd name="adj4" fmla="val 123433"/>
            <a:gd name="adj5" fmla="val 126652"/>
            <a:gd name="adj6" fmla="val 14177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商品属性適用終了日</a:t>
          </a:r>
        </a:p>
      </xdr:txBody>
    </xdr:sp>
    <xdr:clientData/>
  </xdr:twoCellAnchor>
  <xdr:twoCellAnchor editAs="oneCell">
    <xdr:from>
      <xdr:col>10</xdr:col>
      <xdr:colOff>404132</xdr:colOff>
      <xdr:row>426</xdr:row>
      <xdr:rowOff>125187</xdr:rowOff>
    </xdr:from>
    <xdr:to>
      <xdr:col>12</xdr:col>
      <xdr:colOff>367392</xdr:colOff>
      <xdr:row>428</xdr:row>
      <xdr:rowOff>54428</xdr:rowOff>
    </xdr:to>
    <xdr:sp macro="" textlink="">
      <xdr:nvSpPr>
        <xdr:cNvPr id="173" name="正方形/長方形 172">
          <a:extLst>
            <a:ext uri="{FF2B5EF4-FFF2-40B4-BE49-F238E27FC236}">
              <a16:creationId xmlns:a16="http://schemas.microsoft.com/office/drawing/2014/main" id="{AEAA9E6E-9437-4D9E-B6F0-B62796D39600}"/>
            </a:ext>
          </a:extLst>
        </xdr:cNvPr>
        <xdr:cNvSpPr/>
      </xdr:nvSpPr>
      <xdr:spPr>
        <a:xfrm>
          <a:off x="20256953" y="93837580"/>
          <a:ext cx="1323975" cy="337456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74840</xdr:colOff>
      <xdr:row>420</xdr:row>
      <xdr:rowOff>167369</xdr:rowOff>
    </xdr:from>
    <xdr:to>
      <xdr:col>14</xdr:col>
      <xdr:colOff>530677</xdr:colOff>
      <xdr:row>425</xdr:row>
      <xdr:rowOff>43544</xdr:rowOff>
    </xdr:to>
    <xdr:sp macro="" textlink="">
      <xdr:nvSpPr>
        <xdr:cNvPr id="174" name="角丸四角形吹き出し 84">
          <a:extLst>
            <a:ext uri="{FF2B5EF4-FFF2-40B4-BE49-F238E27FC236}">
              <a16:creationId xmlns:a16="http://schemas.microsoft.com/office/drawing/2014/main" id="{7690E144-EABE-4A2A-BFDD-8D50C820E901}"/>
            </a:ext>
          </a:extLst>
        </xdr:cNvPr>
        <xdr:cNvSpPr/>
      </xdr:nvSpPr>
      <xdr:spPr>
        <a:xfrm>
          <a:off x="19247304" y="92655119"/>
          <a:ext cx="3857623" cy="896710"/>
        </a:xfrm>
        <a:prstGeom prst="wedgeRoundRectCallout">
          <a:avLst>
            <a:gd name="adj1" fmla="val 2107"/>
            <a:gd name="adj2" fmla="val 6595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「商品属性適用開始日」に未来日付を選択した場合、</a:t>
          </a:r>
          <a:endParaRPr kumimoji="1" lang="en-US" altLang="ja-JP" sz="11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日付を該当日まで進めることで反映されているかを確認可能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該当日付になるまでは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UI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に表示されない</a:t>
          </a:r>
        </a:p>
      </xdr:txBody>
    </xdr:sp>
    <xdr:clientData/>
  </xdr:twoCellAnchor>
  <xdr:twoCellAnchor editAs="oneCell">
    <xdr:from>
      <xdr:col>3</xdr:col>
      <xdr:colOff>462643</xdr:colOff>
      <xdr:row>314</xdr:row>
      <xdr:rowOff>0</xdr:rowOff>
    </xdr:from>
    <xdr:to>
      <xdr:col>15</xdr:col>
      <xdr:colOff>351301</xdr:colOff>
      <xdr:row>339</xdr:row>
      <xdr:rowOff>136071</xdr:rowOff>
    </xdr:to>
    <xdr:pic>
      <xdr:nvPicPr>
        <xdr:cNvPr id="177" name="図 176">
          <a:extLst>
            <a:ext uri="{FF2B5EF4-FFF2-40B4-BE49-F238E27FC236}">
              <a16:creationId xmlns:a16="http://schemas.microsoft.com/office/drawing/2014/main" id="{BEEED001-DE1B-43DE-AD48-39CEA2C47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b="14741"/>
        <a:stretch/>
      </xdr:blipFill>
      <xdr:spPr>
        <a:xfrm>
          <a:off x="12164786" y="68811321"/>
          <a:ext cx="11441122" cy="52387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2853418</xdr:colOff>
      <xdr:row>335</xdr:row>
      <xdr:rowOff>123825</xdr:rowOff>
    </xdr:from>
    <xdr:to>
      <xdr:col>4</xdr:col>
      <xdr:colOff>142875</xdr:colOff>
      <xdr:row>336</xdr:row>
      <xdr:rowOff>152398</xdr:rowOff>
    </xdr:to>
    <xdr:sp macro="" textlink="">
      <xdr:nvSpPr>
        <xdr:cNvPr id="178" name="正方形/長方形 177">
          <a:extLst>
            <a:ext uri="{FF2B5EF4-FFF2-40B4-BE49-F238E27FC236}">
              <a16:creationId xmlns:a16="http://schemas.microsoft.com/office/drawing/2014/main" id="{DD35D0FB-0A8D-41FC-BB9E-0D1BEFFC359E}"/>
            </a:ext>
          </a:extLst>
        </xdr:cNvPr>
        <xdr:cNvSpPr/>
      </xdr:nvSpPr>
      <xdr:spPr>
        <a:xfrm>
          <a:off x="14550118" y="72380475"/>
          <a:ext cx="1356632" cy="22859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207131</xdr:colOff>
      <xdr:row>338</xdr:row>
      <xdr:rowOff>17689</xdr:rowOff>
    </xdr:from>
    <xdr:to>
      <xdr:col>5</xdr:col>
      <xdr:colOff>434068</xdr:colOff>
      <xdr:row>339</xdr:row>
      <xdr:rowOff>140334</xdr:rowOff>
    </xdr:to>
    <xdr:sp macro="" textlink="">
      <xdr:nvSpPr>
        <xdr:cNvPr id="179" name="線吹き出し 2 (枠付き) 58">
          <a:extLst>
            <a:ext uri="{FF2B5EF4-FFF2-40B4-BE49-F238E27FC236}">
              <a16:creationId xmlns:a16="http://schemas.microsoft.com/office/drawing/2014/main" id="{E3D167F4-8C08-421E-B1D7-34E8FD8F6E9A}"/>
            </a:ext>
          </a:extLst>
        </xdr:cNvPr>
        <xdr:cNvSpPr/>
      </xdr:nvSpPr>
      <xdr:spPr>
        <a:xfrm>
          <a:off x="15971006" y="72874414"/>
          <a:ext cx="912737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3</xdr:col>
      <xdr:colOff>1333500</xdr:colOff>
      <xdr:row>335</xdr:row>
      <xdr:rowOff>123825</xdr:rowOff>
    </xdr:from>
    <xdr:to>
      <xdr:col>3</xdr:col>
      <xdr:colOff>2843893</xdr:colOff>
      <xdr:row>336</xdr:row>
      <xdr:rowOff>152398</xdr:rowOff>
    </xdr:to>
    <xdr:sp macro="" textlink="">
      <xdr:nvSpPr>
        <xdr:cNvPr id="180" name="正方形/長方形 179">
          <a:extLst>
            <a:ext uri="{FF2B5EF4-FFF2-40B4-BE49-F238E27FC236}">
              <a16:creationId xmlns:a16="http://schemas.microsoft.com/office/drawing/2014/main" id="{D2DC51B9-F387-4053-9079-C0070A58DE98}"/>
            </a:ext>
          </a:extLst>
        </xdr:cNvPr>
        <xdr:cNvSpPr/>
      </xdr:nvSpPr>
      <xdr:spPr>
        <a:xfrm>
          <a:off x="13030200" y="72380475"/>
          <a:ext cx="1510393" cy="22859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2917674</xdr:colOff>
      <xdr:row>332</xdr:row>
      <xdr:rowOff>179614</xdr:rowOff>
    </xdr:from>
    <xdr:to>
      <xdr:col>3</xdr:col>
      <xdr:colOff>4019550</xdr:colOff>
      <xdr:row>334</xdr:row>
      <xdr:rowOff>102235</xdr:rowOff>
    </xdr:to>
    <xdr:sp macro="" textlink="">
      <xdr:nvSpPr>
        <xdr:cNvPr id="181" name="線吹き出し 2 (枠付き) 60">
          <a:extLst>
            <a:ext uri="{FF2B5EF4-FFF2-40B4-BE49-F238E27FC236}">
              <a16:creationId xmlns:a16="http://schemas.microsoft.com/office/drawing/2014/main" id="{DD0C6A04-FAA0-44BC-9A61-005DE95453B4}"/>
            </a:ext>
          </a:extLst>
        </xdr:cNvPr>
        <xdr:cNvSpPr/>
      </xdr:nvSpPr>
      <xdr:spPr>
        <a:xfrm>
          <a:off x="14614374" y="71836189"/>
          <a:ext cx="1101876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>
    <xdr:from>
      <xdr:col>13</xdr:col>
      <xdr:colOff>615043</xdr:colOff>
      <xdr:row>314</xdr:row>
      <xdr:rowOff>9525</xdr:rowOff>
    </xdr:from>
    <xdr:to>
      <xdr:col>15</xdr:col>
      <xdr:colOff>340179</xdr:colOff>
      <xdr:row>316</xdr:row>
      <xdr:rowOff>28575</xdr:rowOff>
    </xdr:to>
    <xdr:sp macro="" textlink="">
      <xdr:nvSpPr>
        <xdr:cNvPr id="182" name="角丸四角形 56">
          <a:extLst>
            <a:ext uri="{FF2B5EF4-FFF2-40B4-BE49-F238E27FC236}">
              <a16:creationId xmlns:a16="http://schemas.microsoft.com/office/drawing/2014/main" id="{44FEE169-2854-40BC-9DDF-1019D41ACEFB}"/>
            </a:ext>
          </a:extLst>
        </xdr:cNvPr>
        <xdr:cNvSpPr/>
      </xdr:nvSpPr>
      <xdr:spPr>
        <a:xfrm>
          <a:off x="22508936" y="69229061"/>
          <a:ext cx="108585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3</xdr:col>
      <xdr:colOff>421822</xdr:colOff>
      <xdr:row>368</xdr:row>
      <xdr:rowOff>190500</xdr:rowOff>
    </xdr:from>
    <xdr:to>
      <xdr:col>15</xdr:col>
      <xdr:colOff>329532</xdr:colOff>
      <xdr:row>400</xdr:row>
      <xdr:rowOff>203659</xdr:rowOff>
    </xdr:to>
    <xdr:pic>
      <xdr:nvPicPr>
        <xdr:cNvPr id="183" name="図 182">
          <a:extLst>
            <a:ext uri="{FF2B5EF4-FFF2-40B4-BE49-F238E27FC236}">
              <a16:creationId xmlns:a16="http://schemas.microsoft.com/office/drawing/2014/main" id="{9B5D8233-D5A2-4F4B-A666-47ED01F61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123965" y="82064679"/>
          <a:ext cx="11460174" cy="6544588"/>
        </a:xfrm>
        <a:prstGeom prst="rect">
          <a:avLst/>
        </a:prstGeom>
      </xdr:spPr>
    </xdr:pic>
    <xdr:clientData/>
  </xdr:twoCellAnchor>
  <xdr:twoCellAnchor editAs="oneCell">
    <xdr:from>
      <xdr:col>3</xdr:col>
      <xdr:colOff>421822</xdr:colOff>
      <xdr:row>341</xdr:row>
      <xdr:rowOff>0</xdr:rowOff>
    </xdr:from>
    <xdr:to>
      <xdr:col>15</xdr:col>
      <xdr:colOff>320006</xdr:colOff>
      <xdr:row>366</xdr:row>
      <xdr:rowOff>193960</xdr:rowOff>
    </xdr:to>
    <xdr:pic>
      <xdr:nvPicPr>
        <xdr:cNvPr id="184" name="図 183">
          <a:extLst>
            <a:ext uri="{FF2B5EF4-FFF2-40B4-BE49-F238E27FC236}">
              <a16:creationId xmlns:a16="http://schemas.microsoft.com/office/drawing/2014/main" id="{3245FEEE-B118-44B0-A1E6-20C4F5DC0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123965" y="75750964"/>
          <a:ext cx="11450648" cy="5296639"/>
        </a:xfrm>
        <a:prstGeom prst="rect">
          <a:avLst/>
        </a:prstGeom>
      </xdr:spPr>
    </xdr:pic>
    <xdr:clientData/>
  </xdr:twoCellAnchor>
  <xdr:twoCellAnchor>
    <xdr:from>
      <xdr:col>13</xdr:col>
      <xdr:colOff>104775</xdr:colOff>
      <xdr:row>341</xdr:row>
      <xdr:rowOff>54429</xdr:rowOff>
    </xdr:from>
    <xdr:to>
      <xdr:col>15</xdr:col>
      <xdr:colOff>258536</xdr:colOff>
      <xdr:row>343</xdr:row>
      <xdr:rowOff>73479</xdr:rowOff>
    </xdr:to>
    <xdr:sp macro="" textlink="">
      <xdr:nvSpPr>
        <xdr:cNvPr id="185" name="角丸四角形 63">
          <a:extLst>
            <a:ext uri="{FF2B5EF4-FFF2-40B4-BE49-F238E27FC236}">
              <a16:creationId xmlns:a16="http://schemas.microsoft.com/office/drawing/2014/main" id="{701425CC-7D52-4CF8-88F5-CC66AD1E3D11}"/>
            </a:ext>
          </a:extLst>
        </xdr:cNvPr>
        <xdr:cNvSpPr/>
      </xdr:nvSpPr>
      <xdr:spPr>
        <a:xfrm>
          <a:off x="21998668" y="75805393"/>
          <a:ext cx="1514475" cy="42726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 editAs="oneCell">
    <xdr:from>
      <xdr:col>4</xdr:col>
      <xdr:colOff>349703</xdr:colOff>
      <xdr:row>397</xdr:row>
      <xdr:rowOff>28575</xdr:rowOff>
    </xdr:from>
    <xdr:to>
      <xdr:col>6</xdr:col>
      <xdr:colOff>304800</xdr:colOff>
      <xdr:row>398</xdr:row>
      <xdr:rowOff>76199</xdr:rowOff>
    </xdr:to>
    <xdr:sp macro="" textlink="">
      <xdr:nvSpPr>
        <xdr:cNvPr id="187" name="正方形/長方形 186">
          <a:extLst>
            <a:ext uri="{FF2B5EF4-FFF2-40B4-BE49-F238E27FC236}">
              <a16:creationId xmlns:a16="http://schemas.microsoft.com/office/drawing/2014/main" id="{00D0E529-94D7-4225-BC23-1DBE8EB8CE46}"/>
            </a:ext>
          </a:extLst>
        </xdr:cNvPr>
        <xdr:cNvSpPr/>
      </xdr:nvSpPr>
      <xdr:spPr>
        <a:xfrm>
          <a:off x="16113578" y="85686900"/>
          <a:ext cx="1326697" cy="24764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325513</xdr:colOff>
      <xdr:row>399</xdr:row>
      <xdr:rowOff>88446</xdr:rowOff>
    </xdr:from>
    <xdr:to>
      <xdr:col>7</xdr:col>
      <xdr:colOff>552450</xdr:colOff>
      <xdr:row>401</xdr:row>
      <xdr:rowOff>15148</xdr:rowOff>
    </xdr:to>
    <xdr:sp macro="" textlink="">
      <xdr:nvSpPr>
        <xdr:cNvPr id="188" name="線吹き出し 2 (枠付き) 69">
          <a:extLst>
            <a:ext uri="{FF2B5EF4-FFF2-40B4-BE49-F238E27FC236}">
              <a16:creationId xmlns:a16="http://schemas.microsoft.com/office/drawing/2014/main" id="{1B1D4ED7-95A5-4317-BFE2-DF22043B7069}"/>
            </a:ext>
          </a:extLst>
        </xdr:cNvPr>
        <xdr:cNvSpPr/>
      </xdr:nvSpPr>
      <xdr:spPr>
        <a:xfrm>
          <a:off x="17460988" y="86146821"/>
          <a:ext cx="912737" cy="326752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3</xdr:col>
      <xdr:colOff>2905125</xdr:colOff>
      <xdr:row>397</xdr:row>
      <xdr:rowOff>35649</xdr:rowOff>
    </xdr:from>
    <xdr:to>
      <xdr:col>4</xdr:col>
      <xdr:colOff>349703</xdr:colOff>
      <xdr:row>398</xdr:row>
      <xdr:rowOff>78920</xdr:rowOff>
    </xdr:to>
    <xdr:sp macro="" textlink="">
      <xdr:nvSpPr>
        <xdr:cNvPr id="189" name="正方形/長方形 188">
          <a:extLst>
            <a:ext uri="{FF2B5EF4-FFF2-40B4-BE49-F238E27FC236}">
              <a16:creationId xmlns:a16="http://schemas.microsoft.com/office/drawing/2014/main" id="{7B369E4B-224C-4020-8FAA-DB87248DDAEE}"/>
            </a:ext>
          </a:extLst>
        </xdr:cNvPr>
        <xdr:cNvSpPr/>
      </xdr:nvSpPr>
      <xdr:spPr>
        <a:xfrm>
          <a:off x="14601825" y="85693974"/>
          <a:ext cx="1511753" cy="24329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471109</xdr:colOff>
      <xdr:row>394</xdr:row>
      <xdr:rowOff>117021</xdr:rowOff>
    </xdr:from>
    <xdr:to>
      <xdr:col>6</xdr:col>
      <xdr:colOff>208189</xdr:colOff>
      <xdr:row>396</xdr:row>
      <xdr:rowOff>39641</xdr:rowOff>
    </xdr:to>
    <xdr:sp macro="" textlink="">
      <xdr:nvSpPr>
        <xdr:cNvPr id="190" name="線吹き出し 2 (枠付き) 71">
          <a:extLst>
            <a:ext uri="{FF2B5EF4-FFF2-40B4-BE49-F238E27FC236}">
              <a16:creationId xmlns:a16="http://schemas.microsoft.com/office/drawing/2014/main" id="{A28A0771-F877-4B57-BDA2-C1A661A0F0C2}"/>
            </a:ext>
          </a:extLst>
        </xdr:cNvPr>
        <xdr:cNvSpPr/>
      </xdr:nvSpPr>
      <xdr:spPr>
        <a:xfrm>
          <a:off x="16241788" y="87297985"/>
          <a:ext cx="10977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3</xdr:col>
      <xdr:colOff>2828925</xdr:colOff>
      <xdr:row>361</xdr:row>
      <xdr:rowOff>171450</xdr:rowOff>
    </xdr:from>
    <xdr:to>
      <xdr:col>3</xdr:col>
      <xdr:colOff>4057650</xdr:colOff>
      <xdr:row>362</xdr:row>
      <xdr:rowOff>175532</xdr:rowOff>
    </xdr:to>
    <xdr:sp macro="" textlink="">
      <xdr:nvSpPr>
        <xdr:cNvPr id="191" name="正方形/長方形 190">
          <a:extLst>
            <a:ext uri="{FF2B5EF4-FFF2-40B4-BE49-F238E27FC236}">
              <a16:creationId xmlns:a16="http://schemas.microsoft.com/office/drawing/2014/main" id="{33E66B83-58DB-40D7-85BC-AB955AC6E015}"/>
            </a:ext>
          </a:extLst>
        </xdr:cNvPr>
        <xdr:cNvSpPr/>
      </xdr:nvSpPr>
      <xdr:spPr>
        <a:xfrm>
          <a:off x="14525625" y="78628875"/>
          <a:ext cx="1228725" cy="20410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582688</xdr:colOff>
      <xdr:row>363</xdr:row>
      <xdr:rowOff>194582</xdr:rowOff>
    </xdr:from>
    <xdr:to>
      <xdr:col>6</xdr:col>
      <xdr:colOff>129268</xdr:colOff>
      <xdr:row>365</xdr:row>
      <xdr:rowOff>117201</xdr:rowOff>
    </xdr:to>
    <xdr:sp macro="" textlink="">
      <xdr:nvSpPr>
        <xdr:cNvPr id="192" name="線吹き出し 2 (枠付き) 65">
          <a:extLst>
            <a:ext uri="{FF2B5EF4-FFF2-40B4-BE49-F238E27FC236}">
              <a16:creationId xmlns:a16="http://schemas.microsoft.com/office/drawing/2014/main" id="{CD5FC4C0-A38F-49D7-A104-3828AA3A4720}"/>
            </a:ext>
          </a:extLst>
        </xdr:cNvPr>
        <xdr:cNvSpPr/>
      </xdr:nvSpPr>
      <xdr:spPr>
        <a:xfrm>
          <a:off x="16353367" y="80435903"/>
          <a:ext cx="9072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3</xdr:col>
      <xdr:colOff>1295401</xdr:colOff>
      <xdr:row>361</xdr:row>
      <xdr:rowOff>161926</xdr:rowOff>
    </xdr:from>
    <xdr:to>
      <xdr:col>3</xdr:col>
      <xdr:colOff>2838451</xdr:colOff>
      <xdr:row>362</xdr:row>
      <xdr:rowOff>175533</xdr:rowOff>
    </xdr:to>
    <xdr:sp macro="" textlink="">
      <xdr:nvSpPr>
        <xdr:cNvPr id="193" name="正方形/長方形 192">
          <a:extLst>
            <a:ext uri="{FF2B5EF4-FFF2-40B4-BE49-F238E27FC236}">
              <a16:creationId xmlns:a16="http://schemas.microsoft.com/office/drawing/2014/main" id="{044B4A3B-14C3-42C4-9431-E0DC6F676055}"/>
            </a:ext>
          </a:extLst>
        </xdr:cNvPr>
        <xdr:cNvSpPr/>
      </xdr:nvSpPr>
      <xdr:spPr>
        <a:xfrm>
          <a:off x="12992101" y="78619351"/>
          <a:ext cx="1543050" cy="21363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3150356</xdr:colOff>
      <xdr:row>359</xdr:row>
      <xdr:rowOff>76199</xdr:rowOff>
    </xdr:from>
    <xdr:to>
      <xdr:col>4</xdr:col>
      <xdr:colOff>185057</xdr:colOff>
      <xdr:row>360</xdr:row>
      <xdr:rowOff>202927</xdr:rowOff>
    </xdr:to>
    <xdr:sp macro="" textlink="">
      <xdr:nvSpPr>
        <xdr:cNvPr id="194" name="線吹き出し 2 (枠付き) 67">
          <a:extLst>
            <a:ext uri="{FF2B5EF4-FFF2-40B4-BE49-F238E27FC236}">
              <a16:creationId xmlns:a16="http://schemas.microsoft.com/office/drawing/2014/main" id="{8A59FA2B-7EE4-42C8-9023-958F68C5A35B}"/>
            </a:ext>
          </a:extLst>
        </xdr:cNvPr>
        <xdr:cNvSpPr/>
      </xdr:nvSpPr>
      <xdr:spPr>
        <a:xfrm>
          <a:off x="14852499" y="79501092"/>
          <a:ext cx="1103237" cy="330835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3</xdr:col>
      <xdr:colOff>1586593</xdr:colOff>
      <xdr:row>349</xdr:row>
      <xdr:rowOff>195942</xdr:rowOff>
    </xdr:from>
    <xdr:to>
      <xdr:col>6</xdr:col>
      <xdr:colOff>523875</xdr:colOff>
      <xdr:row>350</xdr:row>
      <xdr:rowOff>190500</xdr:rowOff>
    </xdr:to>
    <xdr:sp macro="" textlink="">
      <xdr:nvSpPr>
        <xdr:cNvPr id="195" name="正方形/長方形 194">
          <a:extLst>
            <a:ext uri="{FF2B5EF4-FFF2-40B4-BE49-F238E27FC236}">
              <a16:creationId xmlns:a16="http://schemas.microsoft.com/office/drawing/2014/main" id="{7795B8D0-D333-4148-BFB6-6E8C8168FAEF}"/>
            </a:ext>
          </a:extLst>
        </xdr:cNvPr>
        <xdr:cNvSpPr/>
      </xdr:nvSpPr>
      <xdr:spPr>
        <a:xfrm>
          <a:off x="13283293" y="76253067"/>
          <a:ext cx="4376057" cy="19458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27517</xdr:colOff>
      <xdr:row>347</xdr:row>
      <xdr:rowOff>172538</xdr:rowOff>
    </xdr:from>
    <xdr:to>
      <xdr:col>7</xdr:col>
      <xdr:colOff>254454</xdr:colOff>
      <xdr:row>349</xdr:row>
      <xdr:rowOff>99240</xdr:rowOff>
    </xdr:to>
    <xdr:sp macro="" textlink="">
      <xdr:nvSpPr>
        <xdr:cNvPr id="196" name="線吹き出し 2 (枠付き) 73">
          <a:extLst>
            <a:ext uri="{FF2B5EF4-FFF2-40B4-BE49-F238E27FC236}">
              <a16:creationId xmlns:a16="http://schemas.microsoft.com/office/drawing/2014/main" id="{ED2266EB-80ED-407A-B31E-6271215AD367}"/>
            </a:ext>
          </a:extLst>
        </xdr:cNvPr>
        <xdr:cNvSpPr/>
      </xdr:nvSpPr>
      <xdr:spPr>
        <a:xfrm>
          <a:off x="17162992" y="75829613"/>
          <a:ext cx="912737" cy="326752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30130"/>
            <a:gd name="adj6" fmla="val -678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385</xdr:row>
      <xdr:rowOff>6804</xdr:rowOff>
    </xdr:from>
    <xdr:to>
      <xdr:col>3</xdr:col>
      <xdr:colOff>131043</xdr:colOff>
      <xdr:row>419</xdr:row>
      <xdr:rowOff>176893</xdr:rowOff>
    </xdr:to>
    <xdr:pic>
      <xdr:nvPicPr>
        <xdr:cNvPr id="234" name="図 233">
          <a:extLst>
            <a:ext uri="{FF2B5EF4-FFF2-40B4-BE49-F238E27FC236}">
              <a16:creationId xmlns:a16="http://schemas.microsoft.com/office/drawing/2014/main" id="{2AD9610D-636F-4DED-9261-4971CD46D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330268"/>
          <a:ext cx="11833186" cy="71097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</xdr:row>
      <xdr:rowOff>119742</xdr:rowOff>
    </xdr:from>
    <xdr:to>
      <xdr:col>3</xdr:col>
      <xdr:colOff>301616</xdr:colOff>
      <xdr:row>259</xdr:row>
      <xdr:rowOff>27213</xdr:rowOff>
    </xdr:to>
    <xdr:pic>
      <xdr:nvPicPr>
        <xdr:cNvPr id="184" name="図 183">
          <a:extLst>
            <a:ext uri="{FF2B5EF4-FFF2-40B4-BE49-F238E27FC236}">
              <a16:creationId xmlns:a16="http://schemas.microsoft.com/office/drawing/2014/main" id="{55FA001E-F923-4262-96F4-F9AC20EA8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398385"/>
          <a:ext cx="12003759" cy="5214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27215</xdr:rowOff>
    </xdr:from>
    <xdr:to>
      <xdr:col>3</xdr:col>
      <xdr:colOff>204107</xdr:colOff>
      <xdr:row>232</xdr:row>
      <xdr:rowOff>131386</xdr:rowOff>
    </xdr:to>
    <xdr:pic>
      <xdr:nvPicPr>
        <xdr:cNvPr id="183" name="図 182">
          <a:extLst>
            <a:ext uri="{FF2B5EF4-FFF2-40B4-BE49-F238E27FC236}">
              <a16:creationId xmlns:a16="http://schemas.microsoft.com/office/drawing/2014/main" id="{DB1C4A38-86DF-4D33-A792-C3A94AE89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7611394"/>
          <a:ext cx="11906250" cy="4594528"/>
        </a:xfrm>
        <a:prstGeom prst="rect">
          <a:avLst/>
        </a:prstGeom>
      </xdr:spPr>
    </xdr:pic>
    <xdr:clientData/>
  </xdr:twoCellAnchor>
  <xdr:twoCellAnchor editAs="oneCell">
    <xdr:from>
      <xdr:col>3</xdr:col>
      <xdr:colOff>1061356</xdr:colOff>
      <xdr:row>161</xdr:row>
      <xdr:rowOff>0</xdr:rowOff>
    </xdr:from>
    <xdr:to>
      <xdr:col>16</xdr:col>
      <xdr:colOff>590780</xdr:colOff>
      <xdr:row>183</xdr:row>
      <xdr:rowOff>108857</xdr:rowOff>
    </xdr:to>
    <xdr:pic>
      <xdr:nvPicPr>
        <xdr:cNvPr id="170" name="図 169">
          <a:extLst>
            <a:ext uri="{FF2B5EF4-FFF2-40B4-BE49-F238E27FC236}">
              <a16:creationId xmlns:a16="http://schemas.microsoft.com/office/drawing/2014/main" id="{46A45A15-9B0A-4856-AF67-BC60A66F8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63499" y="37582929"/>
          <a:ext cx="11762245" cy="4599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31296</xdr:rowOff>
    </xdr:from>
    <xdr:to>
      <xdr:col>3</xdr:col>
      <xdr:colOff>215639</xdr:colOff>
      <xdr:row>102</xdr:row>
      <xdr:rowOff>40822</xdr:rowOff>
    </xdr:to>
    <xdr:pic>
      <xdr:nvPicPr>
        <xdr:cNvPr id="107" name="図 106">
          <a:extLst>
            <a:ext uri="{FF2B5EF4-FFF2-40B4-BE49-F238E27FC236}">
              <a16:creationId xmlns:a16="http://schemas.microsoft.com/office/drawing/2014/main" id="{2D6E0A3A-59F0-486C-92EF-AC5E7AFCC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8019939"/>
          <a:ext cx="11917782" cy="7561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4</xdr:col>
      <xdr:colOff>122819</xdr:colOff>
      <xdr:row>20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19075"/>
          <a:ext cx="15886694" cy="3886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19049</xdr:rowOff>
    </xdr:from>
    <xdr:to>
      <xdr:col>1</xdr:col>
      <xdr:colOff>5042450</xdr:colOff>
      <xdr:row>28</xdr:row>
      <xdr:rowOff>190499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219574"/>
          <a:ext cx="7880900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1496786</xdr:colOff>
      <xdr:row>76</xdr:row>
      <xdr:rowOff>149678</xdr:rowOff>
    </xdr:from>
    <xdr:to>
      <xdr:col>1</xdr:col>
      <xdr:colOff>955222</xdr:colOff>
      <xdr:row>79</xdr:row>
      <xdr:rowOff>54427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496786" y="20383499"/>
          <a:ext cx="2302329" cy="51707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1182763</xdr:colOff>
      <xdr:row>76</xdr:row>
      <xdr:rowOff>176893</xdr:rowOff>
    </xdr:from>
    <xdr:to>
      <xdr:col>1</xdr:col>
      <xdr:colOff>2637996</xdr:colOff>
      <xdr:row>78</xdr:row>
      <xdr:rowOff>97109</xdr:rowOff>
    </xdr:to>
    <xdr:sp macro="" textlink="">
      <xdr:nvSpPr>
        <xdr:cNvPr id="7" name="線吹き出し 2 (枠付き)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026656" y="20410714"/>
          <a:ext cx="1455233" cy="328431"/>
        </a:xfrm>
        <a:prstGeom prst="borderCallout2">
          <a:avLst>
            <a:gd name="adj1" fmla="val 18750"/>
            <a:gd name="adj2" fmla="val -8333"/>
            <a:gd name="adj3" fmla="val 20293"/>
            <a:gd name="adj4" fmla="val -19271"/>
            <a:gd name="adj5" fmla="val 68460"/>
            <a:gd name="adj6" fmla="val -3111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1</xdr:col>
      <xdr:colOff>1002847</xdr:colOff>
      <xdr:row>73</xdr:row>
      <xdr:rowOff>163286</xdr:rowOff>
    </xdr:from>
    <xdr:to>
      <xdr:col>1</xdr:col>
      <xdr:colOff>3238500</xdr:colOff>
      <xdr:row>76</xdr:row>
      <xdr:rowOff>54430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3846740" y="19784786"/>
          <a:ext cx="2235653" cy="50346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2165200</xdr:colOff>
      <xdr:row>71</xdr:row>
      <xdr:rowOff>108857</xdr:rowOff>
    </xdr:from>
    <xdr:to>
      <xdr:col>1</xdr:col>
      <xdr:colOff>3234418</xdr:colOff>
      <xdr:row>73</xdr:row>
      <xdr:rowOff>33156</xdr:rowOff>
    </xdr:to>
    <xdr:sp macro="" textlink="">
      <xdr:nvSpPr>
        <xdr:cNvPr id="9" name="線吹き出し 2 (枠付き)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009093" y="19322143"/>
          <a:ext cx="1069218" cy="332513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商品キー情報</a:t>
          </a:r>
        </a:p>
      </xdr:txBody>
    </xdr:sp>
    <xdr:clientData/>
  </xdr:twoCellAnchor>
  <xdr:twoCellAnchor editAs="oneCell">
    <xdr:from>
      <xdr:col>0</xdr:col>
      <xdr:colOff>1496786</xdr:colOff>
      <xdr:row>73</xdr:row>
      <xdr:rowOff>163286</xdr:rowOff>
    </xdr:from>
    <xdr:to>
      <xdr:col>1</xdr:col>
      <xdr:colOff>945697</xdr:colOff>
      <xdr:row>76</xdr:row>
      <xdr:rowOff>54430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496786" y="19784786"/>
          <a:ext cx="2292804" cy="50346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2457754</xdr:colOff>
      <xdr:row>71</xdr:row>
      <xdr:rowOff>81642</xdr:rowOff>
    </xdr:from>
    <xdr:to>
      <xdr:col>1</xdr:col>
      <xdr:colOff>1254579</xdr:colOff>
      <xdr:row>73</xdr:row>
      <xdr:rowOff>5941</xdr:rowOff>
    </xdr:to>
    <xdr:sp macro="" textlink="">
      <xdr:nvSpPr>
        <xdr:cNvPr id="11" name="線吹き出し 2 (枠付き)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2457754" y="19294928"/>
          <a:ext cx="1640718" cy="332513"/>
        </a:xfrm>
        <a:prstGeom prst="borderCallout2">
          <a:avLst>
            <a:gd name="adj1" fmla="val 18750"/>
            <a:gd name="adj2" fmla="val -8333"/>
            <a:gd name="adj3" fmla="val 20293"/>
            <a:gd name="adj4" fmla="val -20863"/>
            <a:gd name="adj5" fmla="val 144813"/>
            <a:gd name="adj6" fmla="val -4278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1496785</xdr:colOff>
      <xdr:row>79</xdr:row>
      <xdr:rowOff>136071</xdr:rowOff>
    </xdr:from>
    <xdr:to>
      <xdr:col>1</xdr:col>
      <xdr:colOff>3393621</xdr:colOff>
      <xdr:row>84</xdr:row>
      <xdr:rowOff>191861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1496785" y="20982214"/>
          <a:ext cx="4740729" cy="107632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2780243</xdr:colOff>
      <xdr:row>77</xdr:row>
      <xdr:rowOff>80283</xdr:rowOff>
    </xdr:from>
    <xdr:to>
      <xdr:col>1</xdr:col>
      <xdr:colOff>3563711</xdr:colOff>
      <xdr:row>79</xdr:row>
      <xdr:rowOff>500</xdr:rowOff>
    </xdr:to>
    <xdr:sp macro="" textlink="">
      <xdr:nvSpPr>
        <xdr:cNvPr id="13" name="線吹き出し 2 (枠付き)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5624136" y="20518212"/>
          <a:ext cx="783468" cy="328431"/>
        </a:xfrm>
        <a:prstGeom prst="borderCallout2">
          <a:avLst>
            <a:gd name="adj1" fmla="val 18750"/>
            <a:gd name="adj2" fmla="val -8333"/>
            <a:gd name="adj3" fmla="val 20293"/>
            <a:gd name="adj4" fmla="val -34017"/>
            <a:gd name="adj5" fmla="val 141876"/>
            <a:gd name="adj6" fmla="val -7882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0</xdr:col>
      <xdr:colOff>0</xdr:colOff>
      <xdr:row>106</xdr:row>
      <xdr:rowOff>19051</xdr:rowOff>
    </xdr:from>
    <xdr:to>
      <xdr:col>3</xdr:col>
      <xdr:colOff>198538</xdr:colOff>
      <xdr:row>128</xdr:row>
      <xdr:rowOff>57151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7802" b="44978"/>
        <a:stretch/>
      </xdr:blipFill>
      <xdr:spPr>
        <a:xfrm>
          <a:off x="0" y="26822401"/>
          <a:ext cx="11895238" cy="443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19050</xdr:rowOff>
    </xdr:from>
    <xdr:to>
      <xdr:col>3</xdr:col>
      <xdr:colOff>198538</xdr:colOff>
      <xdr:row>157</xdr:row>
      <xdr:rowOff>123826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7599" b="33832"/>
        <a:stretch/>
      </xdr:blipFill>
      <xdr:spPr>
        <a:xfrm>
          <a:off x="0" y="31623000"/>
          <a:ext cx="11895238" cy="550545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2895601</xdr:colOff>
      <xdr:row>65</xdr:row>
      <xdr:rowOff>19050</xdr:rowOff>
    </xdr:from>
    <xdr:to>
      <xdr:col>3</xdr:col>
      <xdr:colOff>190501</xdr:colOff>
      <xdr:row>67</xdr:row>
      <xdr:rowOff>38100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5734051" y="17421225"/>
          <a:ext cx="61531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商品と提供サービス＞小売商品＞アクション＞小売商品の作成</a:t>
          </a:r>
        </a:p>
      </xdr:txBody>
    </xdr:sp>
    <xdr:clientData/>
  </xdr:twoCellAnchor>
  <xdr:twoCellAnchor editAs="oneCell">
    <xdr:from>
      <xdr:col>1</xdr:col>
      <xdr:colOff>2457450</xdr:colOff>
      <xdr:row>106</xdr:row>
      <xdr:rowOff>19050</xdr:rowOff>
    </xdr:from>
    <xdr:to>
      <xdr:col>3</xdr:col>
      <xdr:colOff>190500</xdr:colOff>
      <xdr:row>108</xdr:row>
      <xdr:rowOff>38100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5295900" y="26822400"/>
          <a:ext cx="65913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2</xdr:col>
      <xdr:colOff>2085976</xdr:colOff>
      <xdr:row>112</xdr:row>
      <xdr:rowOff>19051</xdr:rowOff>
    </xdr:from>
    <xdr:to>
      <xdr:col>3</xdr:col>
      <xdr:colOff>163286</xdr:colOff>
      <xdr:row>113</xdr:row>
      <xdr:rowOff>142876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>
          <a:off x="9978119" y="27600730"/>
          <a:ext cx="1887310" cy="32793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2061484</xdr:colOff>
      <xdr:row>114</xdr:row>
      <xdr:rowOff>121104</xdr:rowOff>
    </xdr:from>
    <xdr:to>
      <xdr:col>3</xdr:col>
      <xdr:colOff>4083</xdr:colOff>
      <xdr:row>116</xdr:row>
      <xdr:rowOff>54429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9953627" y="28110997"/>
          <a:ext cx="1752599" cy="341539"/>
        </a:xfrm>
        <a:prstGeom prst="wedgeRoundRectCallout">
          <a:avLst>
            <a:gd name="adj1" fmla="val 6531"/>
            <a:gd name="adj2" fmla="val -8730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「チャネル割り当て」をクリック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2895600</xdr:colOff>
      <xdr:row>141</xdr:row>
      <xdr:rowOff>9525</xdr:rowOff>
    </xdr:from>
    <xdr:to>
      <xdr:col>1</xdr:col>
      <xdr:colOff>3495675</xdr:colOff>
      <xdr:row>142</xdr:row>
      <xdr:rowOff>85725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5734050" y="33813750"/>
          <a:ext cx="600075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4150481</xdr:colOff>
      <xdr:row>139</xdr:row>
      <xdr:rowOff>47625</xdr:rowOff>
    </xdr:from>
    <xdr:to>
      <xdr:col>2</xdr:col>
      <xdr:colOff>276224</xdr:colOff>
      <xdr:row>140</xdr:row>
      <xdr:rowOff>171948</xdr:rowOff>
    </xdr:to>
    <xdr:sp macro="" textlink="">
      <xdr:nvSpPr>
        <xdr:cNvPr id="29" name="線吹き出し 2 (枠付き)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6988931" y="33451800"/>
          <a:ext cx="1173993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0</xdr:col>
      <xdr:colOff>2438401</xdr:colOff>
      <xdr:row>140</xdr:row>
      <xdr:rowOff>180976</xdr:rowOff>
    </xdr:from>
    <xdr:to>
      <xdr:col>0</xdr:col>
      <xdr:colOff>2705101</xdr:colOff>
      <xdr:row>142</xdr:row>
      <xdr:rowOff>104776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438401" y="33785176"/>
          <a:ext cx="266700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1019176</xdr:colOff>
      <xdr:row>137</xdr:row>
      <xdr:rowOff>190500</xdr:rowOff>
    </xdr:from>
    <xdr:to>
      <xdr:col>0</xdr:col>
      <xdr:colOff>2686050</xdr:colOff>
      <xdr:row>139</xdr:row>
      <xdr:rowOff>123826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1019176" y="33194625"/>
          <a:ext cx="1666874" cy="333375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該当するチャネルをクリック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</xdr:col>
      <xdr:colOff>2095500</xdr:colOff>
      <xdr:row>130</xdr:row>
      <xdr:rowOff>19050</xdr:rowOff>
    </xdr:from>
    <xdr:to>
      <xdr:col>3</xdr:col>
      <xdr:colOff>190500</xdr:colOff>
      <xdr:row>132</xdr:row>
      <xdr:rowOff>38101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9982200" y="31623000"/>
          <a:ext cx="19050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チャネル割り当て</a:t>
          </a:r>
        </a:p>
      </xdr:txBody>
    </xdr:sp>
    <xdr:clientData/>
  </xdr:twoCellAnchor>
  <xdr:twoCellAnchor editAs="oneCell">
    <xdr:from>
      <xdr:col>0</xdr:col>
      <xdr:colOff>0</xdr:colOff>
      <xdr:row>161</xdr:row>
      <xdr:rowOff>19051</xdr:rowOff>
    </xdr:from>
    <xdr:to>
      <xdr:col>3</xdr:col>
      <xdr:colOff>198538</xdr:colOff>
      <xdr:row>183</xdr:row>
      <xdr:rowOff>57151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7802" b="44978"/>
        <a:stretch/>
      </xdr:blipFill>
      <xdr:spPr>
        <a:xfrm>
          <a:off x="0" y="37823776"/>
          <a:ext cx="11895238" cy="4438650"/>
        </a:xfrm>
        <a:prstGeom prst="rect">
          <a:avLst/>
        </a:prstGeom>
      </xdr:spPr>
    </xdr:pic>
    <xdr:clientData/>
  </xdr:twoCellAnchor>
  <xdr:twoCellAnchor editAs="oneCell">
    <xdr:from>
      <xdr:col>1</xdr:col>
      <xdr:colOff>2457450</xdr:colOff>
      <xdr:row>161</xdr:row>
      <xdr:rowOff>19050</xdr:rowOff>
    </xdr:from>
    <xdr:to>
      <xdr:col>3</xdr:col>
      <xdr:colOff>190500</xdr:colOff>
      <xdr:row>163</xdr:row>
      <xdr:rowOff>38100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>
          <a:off x="5295900" y="37823775"/>
          <a:ext cx="65913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2</xdr:col>
      <xdr:colOff>2105025</xdr:colOff>
      <xdr:row>168</xdr:row>
      <xdr:rowOff>104776</xdr:rowOff>
    </xdr:from>
    <xdr:to>
      <xdr:col>3</xdr:col>
      <xdr:colOff>136070</xdr:colOff>
      <xdr:row>170</xdr:row>
      <xdr:rowOff>28576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9997168" y="39116455"/>
          <a:ext cx="1841045" cy="3320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1985282</xdr:colOff>
      <xdr:row>170</xdr:row>
      <xdr:rowOff>197303</xdr:rowOff>
    </xdr:from>
    <xdr:to>
      <xdr:col>2</xdr:col>
      <xdr:colOff>3652155</xdr:colOff>
      <xdr:row>172</xdr:row>
      <xdr:rowOff>126546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9877425" y="39617196"/>
          <a:ext cx="1666873" cy="337457"/>
        </a:xfrm>
        <a:prstGeom prst="wedgeRoundRectCallout">
          <a:avLst>
            <a:gd name="adj1" fmla="val -6543"/>
            <a:gd name="adj2" fmla="val -9104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「分類割り当て」をクリック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184</xdr:row>
      <xdr:rowOff>114300</xdr:rowOff>
    </xdr:from>
    <xdr:to>
      <xdr:col>3</xdr:col>
      <xdr:colOff>255681</xdr:colOff>
      <xdr:row>207</xdr:row>
      <xdr:rowOff>95251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7802" b="43458"/>
        <a:stretch/>
      </xdr:blipFill>
      <xdr:spPr>
        <a:xfrm>
          <a:off x="0" y="42519600"/>
          <a:ext cx="11952381" cy="4581526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2438400</xdr:colOff>
      <xdr:row>184</xdr:row>
      <xdr:rowOff>114300</xdr:rowOff>
    </xdr:from>
    <xdr:to>
      <xdr:col>3</xdr:col>
      <xdr:colOff>247650</xdr:colOff>
      <xdr:row>186</xdr:row>
      <xdr:rowOff>133350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10325100" y="42519600"/>
          <a:ext cx="16192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分類割り当て</a:t>
          </a:r>
        </a:p>
      </xdr:txBody>
    </xdr:sp>
    <xdr:clientData/>
  </xdr:twoCellAnchor>
  <xdr:twoCellAnchor editAs="oneCell">
    <xdr:from>
      <xdr:col>0</xdr:col>
      <xdr:colOff>2276475</xdr:colOff>
      <xdr:row>188</xdr:row>
      <xdr:rowOff>161925</xdr:rowOff>
    </xdr:from>
    <xdr:to>
      <xdr:col>1</xdr:col>
      <xdr:colOff>1104899</xdr:colOff>
      <xdr:row>190</xdr:row>
      <xdr:rowOff>95249</xdr:rowOff>
    </xdr:to>
    <xdr:sp macro="" textlink="">
      <xdr:nvSpPr>
        <xdr:cNvPr id="39" name="角丸四角形吹き出し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/>
      </xdr:nvSpPr>
      <xdr:spPr>
        <a:xfrm>
          <a:off x="2276475" y="43367325"/>
          <a:ext cx="1666874" cy="333375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該当するカテゴリをクリック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942975</xdr:colOff>
      <xdr:row>191</xdr:row>
      <xdr:rowOff>161925</xdr:rowOff>
    </xdr:from>
    <xdr:to>
      <xdr:col>1</xdr:col>
      <xdr:colOff>1543050</xdr:colOff>
      <xdr:row>193</xdr:row>
      <xdr:rowOff>38100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>
        <a:xfrm>
          <a:off x="3781425" y="43967400"/>
          <a:ext cx="600075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1959732</xdr:colOff>
      <xdr:row>190</xdr:row>
      <xdr:rowOff>0</xdr:rowOff>
    </xdr:from>
    <xdr:to>
      <xdr:col>1</xdr:col>
      <xdr:colOff>2847976</xdr:colOff>
      <xdr:row>191</xdr:row>
      <xdr:rowOff>124324</xdr:rowOff>
    </xdr:to>
    <xdr:sp macro="" textlink="">
      <xdr:nvSpPr>
        <xdr:cNvPr id="41" name="線吹き出し 2 (枠付き)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4798182" y="43605450"/>
          <a:ext cx="888244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30869"/>
            <a:gd name="adj5" fmla="val 109573"/>
            <a:gd name="adj6" fmla="val -61234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</a:p>
      </xdr:txBody>
    </xdr:sp>
    <xdr:clientData/>
  </xdr:twoCellAnchor>
  <xdr:twoCellAnchor editAs="oneCell">
    <xdr:from>
      <xdr:col>1</xdr:col>
      <xdr:colOff>2457450</xdr:colOff>
      <xdr:row>210</xdr:row>
      <xdr:rowOff>19050</xdr:rowOff>
    </xdr:from>
    <xdr:to>
      <xdr:col>3</xdr:col>
      <xdr:colOff>190500</xdr:colOff>
      <xdr:row>212</xdr:row>
      <xdr:rowOff>38100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5295900" y="47625000"/>
          <a:ext cx="65913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2</xdr:col>
      <xdr:colOff>2249261</xdr:colOff>
      <xdr:row>214</xdr:row>
      <xdr:rowOff>89808</xdr:rowOff>
    </xdr:from>
    <xdr:to>
      <xdr:col>3</xdr:col>
      <xdr:colOff>217714</xdr:colOff>
      <xdr:row>216</xdr:row>
      <xdr:rowOff>13609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10141404" y="48490415"/>
          <a:ext cx="1778453" cy="33201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1843768</xdr:colOff>
      <xdr:row>217</xdr:row>
      <xdr:rowOff>100693</xdr:rowOff>
    </xdr:from>
    <xdr:to>
      <xdr:col>2</xdr:col>
      <xdr:colOff>3777342</xdr:colOff>
      <xdr:row>219</xdr:row>
      <xdr:rowOff>34018</xdr:rowOff>
    </xdr:to>
    <xdr:sp macro="" textlink="">
      <xdr:nvSpPr>
        <xdr:cNvPr id="45" name="角丸四角形吹き出し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/>
      </xdr:nvSpPr>
      <xdr:spPr>
        <a:xfrm>
          <a:off x="9735911" y="49113622"/>
          <a:ext cx="1933574" cy="341539"/>
        </a:xfrm>
        <a:prstGeom prst="wedgeRoundRectCallout">
          <a:avLst>
            <a:gd name="adj1" fmla="val -6346"/>
            <a:gd name="adj2" fmla="val -99254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「商品詳細の編集」をクリック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2017940</xdr:colOff>
      <xdr:row>248</xdr:row>
      <xdr:rowOff>2721</xdr:rowOff>
    </xdr:from>
    <xdr:to>
      <xdr:col>1</xdr:col>
      <xdr:colOff>1274989</xdr:colOff>
      <xdr:row>249</xdr:row>
      <xdr:rowOff>140153</xdr:rowOff>
    </xdr:to>
    <xdr:sp macro="" textlink="">
      <xdr:nvSpPr>
        <xdr:cNvPr id="47" name="角丸四角形吹き出し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2017940" y="55342971"/>
          <a:ext cx="2100942" cy="341539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「大量注文可能な商品」をクリック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1236890</xdr:colOff>
      <xdr:row>251</xdr:row>
      <xdr:rowOff>2721</xdr:rowOff>
    </xdr:from>
    <xdr:to>
      <xdr:col>1</xdr:col>
      <xdr:colOff>2341790</xdr:colOff>
      <xdr:row>251</xdr:row>
      <xdr:rowOff>187779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/>
      </xdr:nvSpPr>
      <xdr:spPr>
        <a:xfrm>
          <a:off x="4080783" y="55955292"/>
          <a:ext cx="1104900" cy="18505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2806097</xdr:colOff>
      <xdr:row>249</xdr:row>
      <xdr:rowOff>12246</xdr:rowOff>
    </xdr:from>
    <xdr:to>
      <xdr:col>1</xdr:col>
      <xdr:colOff>4275365</xdr:colOff>
      <xdr:row>250</xdr:row>
      <xdr:rowOff>140652</xdr:rowOff>
    </xdr:to>
    <xdr:sp macro="" textlink="">
      <xdr:nvSpPr>
        <xdr:cNvPr id="49" name="線吹き出し 2 (枠付き)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/>
      </xdr:nvSpPr>
      <xdr:spPr>
        <a:xfrm>
          <a:off x="5649990" y="55556603"/>
          <a:ext cx="1469268" cy="332513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大量注文可能な商品</a:t>
          </a:r>
        </a:p>
      </xdr:txBody>
    </xdr:sp>
    <xdr:clientData/>
  </xdr:twoCellAnchor>
  <xdr:twoCellAnchor editAs="oneCell">
    <xdr:from>
      <xdr:col>1</xdr:col>
      <xdr:colOff>1049962</xdr:colOff>
      <xdr:row>250</xdr:row>
      <xdr:rowOff>200876</xdr:rowOff>
    </xdr:from>
    <xdr:to>
      <xdr:col>1</xdr:col>
      <xdr:colOff>1205933</xdr:colOff>
      <xdr:row>251</xdr:row>
      <xdr:rowOff>180636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/>
      </xdr:nvSpPr>
      <xdr:spPr>
        <a:xfrm>
          <a:off x="3893855" y="55949340"/>
          <a:ext cx="155971" cy="183867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1943100</xdr:colOff>
      <xdr:row>233</xdr:row>
      <xdr:rowOff>123825</xdr:rowOff>
    </xdr:from>
    <xdr:to>
      <xdr:col>3</xdr:col>
      <xdr:colOff>247650</xdr:colOff>
      <xdr:row>235</xdr:row>
      <xdr:rowOff>142875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/>
      </xdr:nvSpPr>
      <xdr:spPr>
        <a:xfrm>
          <a:off x="9829800" y="52330350"/>
          <a:ext cx="21145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大量注文可能な商品</a:t>
          </a:r>
        </a:p>
      </xdr:txBody>
    </xdr:sp>
    <xdr:clientData/>
  </xdr:twoCellAnchor>
  <xdr:twoCellAnchor editAs="oneCell">
    <xdr:from>
      <xdr:col>0</xdr:col>
      <xdr:colOff>0</xdr:colOff>
      <xdr:row>266</xdr:row>
      <xdr:rowOff>19050</xdr:rowOff>
    </xdr:from>
    <xdr:to>
      <xdr:col>3</xdr:col>
      <xdr:colOff>255681</xdr:colOff>
      <xdr:row>289</xdr:row>
      <xdr:rowOff>171451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8006" b="41431"/>
        <a:stretch/>
      </xdr:blipFill>
      <xdr:spPr>
        <a:xfrm>
          <a:off x="0" y="57826275"/>
          <a:ext cx="11952381" cy="4752976"/>
        </a:xfrm>
        <a:prstGeom prst="rect">
          <a:avLst/>
        </a:prstGeom>
      </xdr:spPr>
    </xdr:pic>
    <xdr:clientData/>
  </xdr:twoCellAnchor>
  <xdr:twoCellAnchor editAs="oneCell">
    <xdr:from>
      <xdr:col>2</xdr:col>
      <xdr:colOff>2581275</xdr:colOff>
      <xdr:row>282</xdr:row>
      <xdr:rowOff>123825</xdr:rowOff>
    </xdr:from>
    <xdr:to>
      <xdr:col>3</xdr:col>
      <xdr:colOff>28575</xdr:colOff>
      <xdr:row>284</xdr:row>
      <xdr:rowOff>47626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/>
      </xdr:nvSpPr>
      <xdr:spPr>
        <a:xfrm>
          <a:off x="10467975" y="61131450"/>
          <a:ext cx="1257300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2332264</xdr:colOff>
      <xdr:row>285</xdr:row>
      <xdr:rowOff>117020</xdr:rowOff>
    </xdr:from>
    <xdr:to>
      <xdr:col>3</xdr:col>
      <xdr:colOff>74839</xdr:colOff>
      <xdr:row>287</xdr:row>
      <xdr:rowOff>50344</xdr:rowOff>
    </xdr:to>
    <xdr:sp macro="" textlink="">
      <xdr:nvSpPr>
        <xdr:cNvPr id="54" name="角丸四角形吹き出し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/>
      </xdr:nvSpPr>
      <xdr:spPr>
        <a:xfrm>
          <a:off x="10224407" y="63009234"/>
          <a:ext cx="1552575" cy="341539"/>
        </a:xfrm>
        <a:prstGeom prst="wedgeRoundRectCallout">
          <a:avLst>
            <a:gd name="adj1" fmla="val 14610"/>
            <a:gd name="adj2" fmla="val -11190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「商品イメージ」をクリック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291</xdr:row>
      <xdr:rowOff>28575</xdr:rowOff>
    </xdr:from>
    <xdr:to>
      <xdr:col>3</xdr:col>
      <xdr:colOff>255681</xdr:colOff>
      <xdr:row>318</xdr:row>
      <xdr:rowOff>47624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7701" b="34642"/>
        <a:stretch/>
      </xdr:blipFill>
      <xdr:spPr>
        <a:xfrm>
          <a:off x="0" y="62836425"/>
          <a:ext cx="11952381" cy="5419725"/>
        </a:xfrm>
        <a:prstGeom prst="rect">
          <a:avLst/>
        </a:prstGeom>
      </xdr:spPr>
    </xdr:pic>
    <xdr:clientData/>
  </xdr:twoCellAnchor>
  <xdr:twoCellAnchor editAs="oneCell">
    <xdr:from>
      <xdr:col>1</xdr:col>
      <xdr:colOff>3743325</xdr:colOff>
      <xdr:row>298</xdr:row>
      <xdr:rowOff>66676</xdr:rowOff>
    </xdr:from>
    <xdr:to>
      <xdr:col>1</xdr:col>
      <xdr:colOff>4105275</xdr:colOff>
      <xdr:row>299</xdr:row>
      <xdr:rowOff>180975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/>
      </xdr:nvSpPr>
      <xdr:spPr>
        <a:xfrm>
          <a:off x="6581775" y="64274701"/>
          <a:ext cx="361950" cy="31432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4038600</xdr:colOff>
      <xdr:row>294</xdr:row>
      <xdr:rowOff>180975</xdr:rowOff>
    </xdr:from>
    <xdr:to>
      <xdr:col>2</xdr:col>
      <xdr:colOff>295275</xdr:colOff>
      <xdr:row>296</xdr:row>
      <xdr:rowOff>114300</xdr:rowOff>
    </xdr:to>
    <xdr:sp macro="" textlink="">
      <xdr:nvSpPr>
        <xdr:cNvPr id="57" name="角丸四角形吹き出し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/>
      </xdr:nvSpPr>
      <xdr:spPr>
        <a:xfrm>
          <a:off x="6877050" y="63588900"/>
          <a:ext cx="1304925" cy="333375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画像ファイルを選択</a:t>
          </a:r>
        </a:p>
      </xdr:txBody>
    </xdr:sp>
    <xdr:clientData/>
  </xdr:twoCellAnchor>
  <xdr:twoCellAnchor editAs="oneCell">
    <xdr:from>
      <xdr:col>2</xdr:col>
      <xdr:colOff>546388</xdr:colOff>
      <xdr:row>298</xdr:row>
      <xdr:rowOff>190499</xdr:rowOff>
    </xdr:from>
    <xdr:to>
      <xdr:col>2</xdr:col>
      <xdr:colOff>3470197</xdr:colOff>
      <xdr:row>320</xdr:row>
      <xdr:rowOff>115489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443479" y="66830863"/>
          <a:ext cx="2923809" cy="4496990"/>
        </a:xfrm>
        <a:prstGeom prst="rect">
          <a:avLst/>
        </a:prstGeom>
      </xdr:spPr>
    </xdr:pic>
    <xdr:clientData/>
  </xdr:twoCellAnchor>
  <xdr:twoCellAnchor editAs="oneCell">
    <xdr:from>
      <xdr:col>2</xdr:col>
      <xdr:colOff>1683203</xdr:colOff>
      <xdr:row>98</xdr:row>
      <xdr:rowOff>118381</xdr:rowOff>
    </xdr:from>
    <xdr:to>
      <xdr:col>2</xdr:col>
      <xdr:colOff>2788103</xdr:colOff>
      <xdr:row>100</xdr:row>
      <xdr:rowOff>80281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/>
      </xdr:nvSpPr>
      <xdr:spPr>
        <a:xfrm>
          <a:off x="9575346" y="24842560"/>
          <a:ext cx="1104900" cy="3701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1774370</xdr:colOff>
      <xdr:row>95</xdr:row>
      <xdr:rowOff>145597</xdr:rowOff>
    </xdr:from>
    <xdr:to>
      <xdr:col>2</xdr:col>
      <xdr:colOff>3698420</xdr:colOff>
      <xdr:row>97</xdr:row>
      <xdr:rowOff>74840</xdr:rowOff>
    </xdr:to>
    <xdr:sp macro="" textlink="">
      <xdr:nvSpPr>
        <xdr:cNvPr id="60" name="角丸四角形吹き出し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/>
      </xdr:nvSpPr>
      <xdr:spPr>
        <a:xfrm>
          <a:off x="9666513" y="24257454"/>
          <a:ext cx="1924050" cy="337457"/>
        </a:xfrm>
        <a:prstGeom prst="wedgeRoundRectCallout">
          <a:avLst>
            <a:gd name="adj1" fmla="val -32596"/>
            <a:gd name="adj2" fmla="val 9872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2</xdr:col>
      <xdr:colOff>1181100</xdr:colOff>
      <xdr:row>151</xdr:row>
      <xdr:rowOff>142875</xdr:rowOff>
    </xdr:from>
    <xdr:to>
      <xdr:col>2</xdr:col>
      <xdr:colOff>2286000</xdr:colOff>
      <xdr:row>153</xdr:row>
      <xdr:rowOff>104775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/>
      </xdr:nvSpPr>
      <xdr:spPr>
        <a:xfrm>
          <a:off x="9067800" y="35947350"/>
          <a:ext cx="1104900" cy="36194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2143125</xdr:colOff>
      <xdr:row>148</xdr:row>
      <xdr:rowOff>47625</xdr:rowOff>
    </xdr:from>
    <xdr:to>
      <xdr:col>3</xdr:col>
      <xdr:colOff>257175</xdr:colOff>
      <xdr:row>149</xdr:row>
      <xdr:rowOff>180975</xdr:rowOff>
    </xdr:to>
    <xdr:sp macro="" textlink="">
      <xdr:nvSpPr>
        <xdr:cNvPr id="62" name="角丸四角形吹き出し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/>
      </xdr:nvSpPr>
      <xdr:spPr>
        <a:xfrm>
          <a:off x="10029825" y="35252025"/>
          <a:ext cx="1924050" cy="333375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</xdr:col>
      <xdr:colOff>4543425</xdr:colOff>
      <xdr:row>198</xdr:row>
      <xdr:rowOff>142875</xdr:rowOff>
    </xdr:from>
    <xdr:to>
      <xdr:col>2</xdr:col>
      <xdr:colOff>600075</xdr:colOff>
      <xdr:row>200</xdr:row>
      <xdr:rowOff>104774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/>
      </xdr:nvSpPr>
      <xdr:spPr>
        <a:xfrm>
          <a:off x="7381875" y="45348525"/>
          <a:ext cx="1104900" cy="36194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457200</xdr:colOff>
      <xdr:row>195</xdr:row>
      <xdr:rowOff>47625</xdr:rowOff>
    </xdr:from>
    <xdr:to>
      <xdr:col>2</xdr:col>
      <xdr:colOff>2381250</xdr:colOff>
      <xdr:row>196</xdr:row>
      <xdr:rowOff>180974</xdr:rowOff>
    </xdr:to>
    <xdr:sp macro="" textlink="">
      <xdr:nvSpPr>
        <xdr:cNvPr id="64" name="角丸四角形吹き出し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/>
      </xdr:nvSpPr>
      <xdr:spPr>
        <a:xfrm>
          <a:off x="8343900" y="44653200"/>
          <a:ext cx="1924050" cy="333375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</xdr:col>
      <xdr:colOff>4440011</xdr:colOff>
      <xdr:row>255</xdr:row>
      <xdr:rowOff>142875</xdr:rowOff>
    </xdr:from>
    <xdr:to>
      <xdr:col>2</xdr:col>
      <xdr:colOff>496661</xdr:colOff>
      <xdr:row>257</xdr:row>
      <xdr:rowOff>104774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/>
      </xdr:nvSpPr>
      <xdr:spPr>
        <a:xfrm>
          <a:off x="7283904" y="56911875"/>
          <a:ext cx="1104900" cy="37011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353786</xdr:colOff>
      <xdr:row>252</xdr:row>
      <xdr:rowOff>43542</xdr:rowOff>
    </xdr:from>
    <xdr:to>
      <xdr:col>2</xdr:col>
      <xdr:colOff>2277836</xdr:colOff>
      <xdr:row>253</xdr:row>
      <xdr:rowOff>180975</xdr:rowOff>
    </xdr:to>
    <xdr:sp macro="" textlink="">
      <xdr:nvSpPr>
        <xdr:cNvPr id="66" name="角丸四角形吹き出し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/>
      </xdr:nvSpPr>
      <xdr:spPr>
        <a:xfrm>
          <a:off x="8245929" y="56200221"/>
          <a:ext cx="1924050" cy="341540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2</xdr:col>
      <xdr:colOff>2213263</xdr:colOff>
      <xdr:row>318</xdr:row>
      <xdr:rowOff>58882</xdr:rowOff>
    </xdr:from>
    <xdr:to>
      <xdr:col>2</xdr:col>
      <xdr:colOff>3318163</xdr:colOff>
      <xdr:row>320</xdr:row>
      <xdr:rowOff>20779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/>
      </xdr:nvSpPr>
      <xdr:spPr>
        <a:xfrm>
          <a:off x="10110354" y="70855609"/>
          <a:ext cx="1104900" cy="37753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2100323</xdr:colOff>
      <xdr:row>314</xdr:row>
      <xdr:rowOff>163656</xdr:rowOff>
    </xdr:from>
    <xdr:to>
      <xdr:col>3</xdr:col>
      <xdr:colOff>214373</xdr:colOff>
      <xdr:row>316</xdr:row>
      <xdr:rowOff>96982</xdr:rowOff>
    </xdr:to>
    <xdr:sp macro="" textlink="">
      <xdr:nvSpPr>
        <xdr:cNvPr id="68" name="角丸四角形吹き出し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/>
      </xdr:nvSpPr>
      <xdr:spPr>
        <a:xfrm>
          <a:off x="9997414" y="70129111"/>
          <a:ext cx="1924050" cy="348962"/>
        </a:xfrm>
        <a:prstGeom prst="wedgeRoundRectCallout">
          <a:avLst>
            <a:gd name="adj1" fmla="val -28352"/>
            <a:gd name="adj2" fmla="val 12316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0</xdr:col>
      <xdr:colOff>0</xdr:colOff>
      <xdr:row>348</xdr:row>
      <xdr:rowOff>38100</xdr:rowOff>
    </xdr:from>
    <xdr:to>
      <xdr:col>3</xdr:col>
      <xdr:colOff>255681</xdr:colOff>
      <xdr:row>375</xdr:row>
      <xdr:rowOff>114301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7802" b="33933"/>
        <a:stretch/>
      </xdr:blipFill>
      <xdr:spPr>
        <a:xfrm>
          <a:off x="0" y="75247500"/>
          <a:ext cx="11952381" cy="54768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</xdr:row>
      <xdr:rowOff>19050</xdr:rowOff>
    </xdr:from>
    <xdr:to>
      <xdr:col>3</xdr:col>
      <xdr:colOff>255681</xdr:colOff>
      <xdr:row>346</xdr:row>
      <xdr:rowOff>171450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8006" b="41431"/>
        <a:stretch/>
      </xdr:blipFill>
      <xdr:spPr>
        <a:xfrm>
          <a:off x="0" y="70227825"/>
          <a:ext cx="11952381" cy="4752976"/>
        </a:xfrm>
        <a:prstGeom prst="rect">
          <a:avLst/>
        </a:prstGeom>
      </xdr:spPr>
    </xdr:pic>
    <xdr:clientData/>
  </xdr:twoCellAnchor>
  <xdr:twoCellAnchor editAs="oneCell">
    <xdr:from>
      <xdr:col>2</xdr:col>
      <xdr:colOff>2581275</xdr:colOff>
      <xdr:row>341</xdr:row>
      <xdr:rowOff>38100</xdr:rowOff>
    </xdr:from>
    <xdr:to>
      <xdr:col>3</xdr:col>
      <xdr:colOff>28575</xdr:colOff>
      <xdr:row>342</xdr:row>
      <xdr:rowOff>161926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10467975" y="73847325"/>
          <a:ext cx="1257300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2400300</xdr:colOff>
      <xdr:row>344</xdr:row>
      <xdr:rowOff>17689</xdr:rowOff>
    </xdr:from>
    <xdr:to>
      <xdr:col>3</xdr:col>
      <xdr:colOff>9525</xdr:colOff>
      <xdr:row>345</xdr:row>
      <xdr:rowOff>155120</xdr:rowOff>
    </xdr:to>
    <xdr:sp macro="" textlink="">
      <xdr:nvSpPr>
        <xdr:cNvPr id="72" name="角丸四角形吹き出し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>
          <a:off x="10292443" y="75972760"/>
          <a:ext cx="1419225" cy="341539"/>
        </a:xfrm>
        <a:prstGeom prst="wedgeRoundRectCallout">
          <a:avLst>
            <a:gd name="adj1" fmla="val 6951"/>
            <a:gd name="adj2" fmla="val -9994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「契約条件」をクリック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</xdr:col>
      <xdr:colOff>619125</xdr:colOff>
      <xdr:row>359</xdr:row>
      <xdr:rowOff>0</xdr:rowOff>
    </xdr:from>
    <xdr:to>
      <xdr:col>2</xdr:col>
      <xdr:colOff>3504839</xdr:colOff>
      <xdr:row>380</xdr:row>
      <xdr:rowOff>123283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05825" y="77409675"/>
          <a:ext cx="2885714" cy="43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3771900</xdr:colOff>
      <xdr:row>355</xdr:row>
      <xdr:rowOff>66676</xdr:rowOff>
    </xdr:from>
    <xdr:to>
      <xdr:col>1</xdr:col>
      <xdr:colOff>4133850</xdr:colOff>
      <xdr:row>356</xdr:row>
      <xdr:rowOff>180976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>
          <a:off x="6610350" y="76676251"/>
          <a:ext cx="361950" cy="31432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4067175</xdr:colOff>
      <xdr:row>351</xdr:row>
      <xdr:rowOff>180975</xdr:rowOff>
    </xdr:from>
    <xdr:to>
      <xdr:col>2</xdr:col>
      <xdr:colOff>323850</xdr:colOff>
      <xdr:row>353</xdr:row>
      <xdr:rowOff>114299</xdr:rowOff>
    </xdr:to>
    <xdr:sp macro="" textlink="">
      <xdr:nvSpPr>
        <xdr:cNvPr id="75" name="角丸四角形吹き出し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6905625" y="75990450"/>
          <a:ext cx="1304925" cy="333375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添付ファイルを選択</a:t>
          </a:r>
        </a:p>
      </xdr:txBody>
    </xdr:sp>
    <xdr:clientData/>
  </xdr:twoCellAnchor>
  <xdr:twoCellAnchor editAs="oneCell">
    <xdr:from>
      <xdr:col>2</xdr:col>
      <xdr:colOff>2276475</xdr:colOff>
      <xdr:row>378</xdr:row>
      <xdr:rowOff>76200</xdr:rowOff>
    </xdr:from>
    <xdr:to>
      <xdr:col>2</xdr:col>
      <xdr:colOff>3381375</xdr:colOff>
      <xdr:row>380</xdr:row>
      <xdr:rowOff>38097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/>
      </xdr:nvSpPr>
      <xdr:spPr>
        <a:xfrm>
          <a:off x="10163175" y="81286350"/>
          <a:ext cx="1104900" cy="36194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1959429</xdr:colOff>
      <xdr:row>375</xdr:row>
      <xdr:rowOff>99332</xdr:rowOff>
    </xdr:from>
    <xdr:to>
      <xdr:col>3</xdr:col>
      <xdr:colOff>73479</xdr:colOff>
      <xdr:row>377</xdr:row>
      <xdr:rowOff>32657</xdr:rowOff>
    </xdr:to>
    <xdr:sp macro="" textlink="">
      <xdr:nvSpPr>
        <xdr:cNvPr id="77" name="角丸四角形吹き出し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>
          <a:off x="9851572" y="82381725"/>
          <a:ext cx="1924050" cy="341539"/>
        </a:xfrm>
        <a:prstGeom prst="wedgeRoundRectCallout">
          <a:avLst>
            <a:gd name="adj1" fmla="val -12794"/>
            <a:gd name="adj2" fmla="val 9527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</xdr:col>
      <xdr:colOff>1676400</xdr:colOff>
      <xdr:row>266</xdr:row>
      <xdr:rowOff>19050</xdr:rowOff>
    </xdr:from>
    <xdr:to>
      <xdr:col>3</xdr:col>
      <xdr:colOff>247650</xdr:colOff>
      <xdr:row>268</xdr:row>
      <xdr:rowOff>38100</xdr:rowOff>
    </xdr:to>
    <xdr:sp macro="" textlink="">
      <xdr:nvSpPr>
        <xdr:cNvPr id="78" name="角丸四角形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4514850" y="57826275"/>
          <a:ext cx="74295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商品と提供サービス＞小売商品＞任意の商品をクリック＞添付ファイル＞追加</a:t>
          </a:r>
        </a:p>
      </xdr:txBody>
    </xdr:sp>
    <xdr:clientData/>
  </xdr:twoCellAnchor>
  <xdr:twoCellAnchor editAs="oneCell">
    <xdr:from>
      <xdr:col>1</xdr:col>
      <xdr:colOff>1676400</xdr:colOff>
      <xdr:row>323</xdr:row>
      <xdr:rowOff>19050</xdr:rowOff>
    </xdr:from>
    <xdr:to>
      <xdr:col>3</xdr:col>
      <xdr:colOff>247650</xdr:colOff>
      <xdr:row>325</xdr:row>
      <xdr:rowOff>38098</xdr:rowOff>
    </xdr:to>
    <xdr:sp macro="" textlink="">
      <xdr:nvSpPr>
        <xdr:cNvPr id="79" name="角丸四角形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/>
      </xdr:nvSpPr>
      <xdr:spPr>
        <a:xfrm>
          <a:off x="4514850" y="70227825"/>
          <a:ext cx="74295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商品と提供サービス＞小売商品＞任意の商品をクリック＞添付ファイル＞追加</a:t>
          </a:r>
        </a:p>
      </xdr:txBody>
    </xdr:sp>
    <xdr:clientData/>
  </xdr:twoCellAnchor>
  <xdr:twoCellAnchor editAs="oneCell">
    <xdr:from>
      <xdr:col>2</xdr:col>
      <xdr:colOff>1933575</xdr:colOff>
      <xdr:row>291</xdr:row>
      <xdr:rowOff>28575</xdr:rowOff>
    </xdr:from>
    <xdr:to>
      <xdr:col>3</xdr:col>
      <xdr:colOff>238125</xdr:colOff>
      <xdr:row>293</xdr:row>
      <xdr:rowOff>47625</xdr:rowOff>
    </xdr:to>
    <xdr:sp macro="" textlink="">
      <xdr:nvSpPr>
        <xdr:cNvPr id="80" name="角丸四角形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/>
      </xdr:nvSpPr>
      <xdr:spPr>
        <a:xfrm>
          <a:off x="9820275" y="62836425"/>
          <a:ext cx="21145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商品イメージの追加</a:t>
          </a:r>
        </a:p>
      </xdr:txBody>
    </xdr:sp>
    <xdr:clientData/>
  </xdr:twoCellAnchor>
  <xdr:twoCellAnchor editAs="oneCell">
    <xdr:from>
      <xdr:col>2</xdr:col>
      <xdr:colOff>2324099</xdr:colOff>
      <xdr:row>348</xdr:row>
      <xdr:rowOff>38100</xdr:rowOff>
    </xdr:from>
    <xdr:to>
      <xdr:col>3</xdr:col>
      <xdr:colOff>238124</xdr:colOff>
      <xdr:row>350</xdr:row>
      <xdr:rowOff>57151</xdr:rowOff>
    </xdr:to>
    <xdr:sp macro="" textlink="">
      <xdr:nvSpPr>
        <xdr:cNvPr id="81" name="角丸四角形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/>
      </xdr:nvSpPr>
      <xdr:spPr>
        <a:xfrm>
          <a:off x="10210799" y="75247500"/>
          <a:ext cx="172402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契約条件の追加</a:t>
          </a:r>
        </a:p>
      </xdr:txBody>
    </xdr:sp>
    <xdr:clientData/>
  </xdr:twoCellAnchor>
  <xdr:twoCellAnchor editAs="oneCell">
    <xdr:from>
      <xdr:col>0</xdr:col>
      <xdr:colOff>2245179</xdr:colOff>
      <xdr:row>391</xdr:row>
      <xdr:rowOff>40822</xdr:rowOff>
    </xdr:from>
    <xdr:to>
      <xdr:col>1</xdr:col>
      <xdr:colOff>3245304</xdr:colOff>
      <xdr:row>399</xdr:row>
      <xdr:rowOff>13608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/>
      </xdr:nvSpPr>
      <xdr:spPr>
        <a:xfrm>
          <a:off x="2245179" y="85588929"/>
          <a:ext cx="3844018" cy="160564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3483429</xdr:colOff>
      <xdr:row>389</xdr:row>
      <xdr:rowOff>163285</xdr:rowOff>
    </xdr:from>
    <xdr:to>
      <xdr:col>1</xdr:col>
      <xdr:colOff>4397829</xdr:colOff>
      <xdr:row>391</xdr:row>
      <xdr:rowOff>92527</xdr:rowOff>
    </xdr:to>
    <xdr:sp macro="" textlink="">
      <xdr:nvSpPr>
        <xdr:cNvPr id="83" name="角丸四角形吹き出し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/>
      </xdr:nvSpPr>
      <xdr:spPr>
        <a:xfrm>
          <a:off x="6327322" y="85303178"/>
          <a:ext cx="914400" cy="337457"/>
        </a:xfrm>
        <a:prstGeom prst="wedgeRoundRectCallout">
          <a:avLst>
            <a:gd name="adj1" fmla="val -60629"/>
            <a:gd name="adj2" fmla="val 15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条件を選択</a:t>
          </a:r>
        </a:p>
      </xdr:txBody>
    </xdr:sp>
    <xdr:clientData/>
  </xdr:twoCellAnchor>
  <xdr:twoCellAnchor editAs="oneCell">
    <xdr:from>
      <xdr:col>0</xdr:col>
      <xdr:colOff>2245179</xdr:colOff>
      <xdr:row>399</xdr:row>
      <xdr:rowOff>89807</xdr:rowOff>
    </xdr:from>
    <xdr:to>
      <xdr:col>1</xdr:col>
      <xdr:colOff>3245304</xdr:colOff>
      <xdr:row>401</xdr:row>
      <xdr:rowOff>61231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/>
      </xdr:nvSpPr>
      <xdr:spPr>
        <a:xfrm>
          <a:off x="2245179" y="87270771"/>
          <a:ext cx="3844018" cy="37963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3397704</xdr:colOff>
      <xdr:row>397</xdr:row>
      <xdr:rowOff>44903</xdr:rowOff>
    </xdr:from>
    <xdr:to>
      <xdr:col>1</xdr:col>
      <xdr:colOff>4350204</xdr:colOff>
      <xdr:row>398</xdr:row>
      <xdr:rowOff>182335</xdr:rowOff>
    </xdr:to>
    <xdr:sp macro="" textlink="">
      <xdr:nvSpPr>
        <xdr:cNvPr id="85" name="角丸四角形吹き出し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/>
      </xdr:nvSpPr>
      <xdr:spPr>
        <a:xfrm>
          <a:off x="6241597" y="86817653"/>
          <a:ext cx="952500" cy="341539"/>
        </a:xfrm>
        <a:prstGeom prst="wedgeRoundRectCallout">
          <a:avLst>
            <a:gd name="adj1" fmla="val -60629"/>
            <a:gd name="adj2" fmla="val 145937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操作を選択</a:t>
          </a:r>
        </a:p>
      </xdr:txBody>
    </xdr:sp>
    <xdr:clientData/>
  </xdr:twoCellAnchor>
  <xdr:twoCellAnchor editAs="oneCell">
    <xdr:from>
      <xdr:col>0</xdr:col>
      <xdr:colOff>2245179</xdr:colOff>
      <xdr:row>401</xdr:row>
      <xdr:rowOff>117021</xdr:rowOff>
    </xdr:from>
    <xdr:to>
      <xdr:col>1</xdr:col>
      <xdr:colOff>3245304</xdr:colOff>
      <xdr:row>407</xdr:row>
      <xdr:rowOff>108858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/>
      </xdr:nvSpPr>
      <xdr:spPr>
        <a:xfrm>
          <a:off x="2245179" y="87706200"/>
          <a:ext cx="3844018" cy="121647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3426279</xdr:colOff>
      <xdr:row>401</xdr:row>
      <xdr:rowOff>149678</xdr:rowOff>
    </xdr:from>
    <xdr:to>
      <xdr:col>1</xdr:col>
      <xdr:colOff>4340679</xdr:colOff>
      <xdr:row>403</xdr:row>
      <xdr:rowOff>83003</xdr:rowOff>
    </xdr:to>
    <xdr:sp macro="" textlink="">
      <xdr:nvSpPr>
        <xdr:cNvPr id="87" name="角丸四角形吹き出し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/>
      </xdr:nvSpPr>
      <xdr:spPr>
        <a:xfrm>
          <a:off x="6270172" y="87738857"/>
          <a:ext cx="914400" cy="341539"/>
        </a:xfrm>
        <a:prstGeom prst="wedgeRoundRectCallout">
          <a:avLst>
            <a:gd name="adj1" fmla="val -60629"/>
            <a:gd name="adj2" fmla="val 15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対象を選択</a:t>
          </a:r>
        </a:p>
      </xdr:txBody>
    </xdr:sp>
    <xdr:clientData/>
  </xdr:twoCellAnchor>
  <xdr:twoCellAnchor editAs="oneCell">
    <xdr:from>
      <xdr:col>0</xdr:col>
      <xdr:colOff>0</xdr:colOff>
      <xdr:row>426</xdr:row>
      <xdr:rowOff>9524</xdr:rowOff>
    </xdr:from>
    <xdr:to>
      <xdr:col>3</xdr:col>
      <xdr:colOff>255681</xdr:colOff>
      <xdr:row>452</xdr:row>
      <xdr:rowOff>161925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8005" b="35047"/>
        <a:stretch/>
      </xdr:blipFill>
      <xdr:spPr>
        <a:xfrm>
          <a:off x="0" y="92821124"/>
          <a:ext cx="11952381" cy="53530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1398814</xdr:colOff>
      <xdr:row>436</xdr:row>
      <xdr:rowOff>123825</xdr:rowOff>
    </xdr:from>
    <xdr:to>
      <xdr:col>3</xdr:col>
      <xdr:colOff>522147</xdr:colOff>
      <xdr:row>458</xdr:row>
      <xdr:rowOff>151847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90957" y="96897825"/>
          <a:ext cx="2933333" cy="4518379"/>
        </a:xfrm>
        <a:prstGeom prst="rect">
          <a:avLst/>
        </a:prstGeom>
      </xdr:spPr>
    </xdr:pic>
    <xdr:clientData/>
  </xdr:twoCellAnchor>
  <xdr:twoCellAnchor editAs="oneCell">
    <xdr:from>
      <xdr:col>2</xdr:col>
      <xdr:colOff>3113314</xdr:colOff>
      <xdr:row>456</xdr:row>
      <xdr:rowOff>85725</xdr:rowOff>
    </xdr:from>
    <xdr:to>
      <xdr:col>3</xdr:col>
      <xdr:colOff>408214</xdr:colOff>
      <xdr:row>458</xdr:row>
      <xdr:rowOff>47624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/>
      </xdr:nvSpPr>
      <xdr:spPr>
        <a:xfrm>
          <a:off x="11005457" y="100941868"/>
          <a:ext cx="1104900" cy="3701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2306410</xdr:colOff>
      <xdr:row>453</xdr:row>
      <xdr:rowOff>54428</xdr:rowOff>
    </xdr:from>
    <xdr:to>
      <xdr:col>3</xdr:col>
      <xdr:colOff>420460</xdr:colOff>
      <xdr:row>454</xdr:row>
      <xdr:rowOff>191860</xdr:rowOff>
    </xdr:to>
    <xdr:sp macro="" textlink="">
      <xdr:nvSpPr>
        <xdr:cNvPr id="91" name="角丸四角形吹き出し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/>
      </xdr:nvSpPr>
      <xdr:spPr>
        <a:xfrm>
          <a:off x="10198553" y="100298249"/>
          <a:ext cx="1924050" cy="341539"/>
        </a:xfrm>
        <a:prstGeom prst="wedgeRoundRectCallout">
          <a:avLst>
            <a:gd name="adj1" fmla="val -3600"/>
            <a:gd name="adj2" fmla="val 115192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</xdr:col>
      <xdr:colOff>2066924</xdr:colOff>
      <xdr:row>432</xdr:row>
      <xdr:rowOff>180975</xdr:rowOff>
    </xdr:from>
    <xdr:to>
      <xdr:col>1</xdr:col>
      <xdr:colOff>4190999</xdr:colOff>
      <xdr:row>435</xdr:row>
      <xdr:rowOff>28574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/>
      </xdr:nvSpPr>
      <xdr:spPr>
        <a:xfrm>
          <a:off x="4905374" y="94192725"/>
          <a:ext cx="2124075" cy="4476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3636132</xdr:colOff>
      <xdr:row>430</xdr:row>
      <xdr:rowOff>190500</xdr:rowOff>
    </xdr:from>
    <xdr:to>
      <xdr:col>1</xdr:col>
      <xdr:colOff>5000625</xdr:colOff>
      <xdr:row>432</xdr:row>
      <xdr:rowOff>114799</xdr:rowOff>
    </xdr:to>
    <xdr:sp macro="" textlink="">
      <xdr:nvSpPr>
        <xdr:cNvPr id="93" name="線吹き出し 2 (枠付き)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/>
      </xdr:nvSpPr>
      <xdr:spPr>
        <a:xfrm>
          <a:off x="6474582" y="93802200"/>
          <a:ext cx="1364493" cy="324349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商品属性キー情報</a:t>
          </a:r>
        </a:p>
      </xdr:txBody>
    </xdr:sp>
    <xdr:clientData/>
  </xdr:twoCellAnchor>
  <xdr:twoCellAnchor editAs="oneCell">
    <xdr:from>
      <xdr:col>1</xdr:col>
      <xdr:colOff>2076450</xdr:colOff>
      <xdr:row>435</xdr:row>
      <xdr:rowOff>114300</xdr:rowOff>
    </xdr:from>
    <xdr:to>
      <xdr:col>1</xdr:col>
      <xdr:colOff>4200525</xdr:colOff>
      <xdr:row>442</xdr:row>
      <xdr:rowOff>76201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/>
      </xdr:nvSpPr>
      <xdr:spPr>
        <a:xfrm>
          <a:off x="4914900" y="94726125"/>
          <a:ext cx="2124075" cy="13620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4617208</xdr:colOff>
      <xdr:row>435</xdr:row>
      <xdr:rowOff>0</xdr:rowOff>
    </xdr:from>
    <xdr:to>
      <xdr:col>2</xdr:col>
      <xdr:colOff>219075</xdr:colOff>
      <xdr:row>436</xdr:row>
      <xdr:rowOff>124324</xdr:rowOff>
    </xdr:to>
    <xdr:sp macro="" textlink="">
      <xdr:nvSpPr>
        <xdr:cNvPr id="95" name="線吹き出し 2 (枠付き)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/>
      </xdr:nvSpPr>
      <xdr:spPr>
        <a:xfrm>
          <a:off x="7455658" y="94611825"/>
          <a:ext cx="650117" cy="324349"/>
        </a:xfrm>
        <a:prstGeom prst="borderCallout2">
          <a:avLst>
            <a:gd name="adj1" fmla="val 18750"/>
            <a:gd name="adj2" fmla="val -8333"/>
            <a:gd name="adj3" fmla="val 17356"/>
            <a:gd name="adj4" fmla="val -33514"/>
            <a:gd name="adj5" fmla="val 118383"/>
            <a:gd name="adj6" fmla="val -6424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設定値</a:t>
          </a:r>
        </a:p>
      </xdr:txBody>
    </xdr:sp>
    <xdr:clientData/>
  </xdr:twoCellAnchor>
  <xdr:twoCellAnchor editAs="oneCell">
    <xdr:from>
      <xdr:col>1</xdr:col>
      <xdr:colOff>2066925</xdr:colOff>
      <xdr:row>442</xdr:row>
      <xdr:rowOff>152400</xdr:rowOff>
    </xdr:from>
    <xdr:to>
      <xdr:col>1</xdr:col>
      <xdr:colOff>4191000</xdr:colOff>
      <xdr:row>445</xdr:row>
      <xdr:rowOff>0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/>
      </xdr:nvSpPr>
      <xdr:spPr>
        <a:xfrm>
          <a:off x="4905375" y="96164400"/>
          <a:ext cx="2124075" cy="4476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4855333</xdr:colOff>
      <xdr:row>441</xdr:row>
      <xdr:rowOff>171450</xdr:rowOff>
    </xdr:from>
    <xdr:to>
      <xdr:col>2</xdr:col>
      <xdr:colOff>1323975</xdr:colOff>
      <xdr:row>443</xdr:row>
      <xdr:rowOff>95748</xdr:rowOff>
    </xdr:to>
    <xdr:sp macro="" textlink="">
      <xdr:nvSpPr>
        <xdr:cNvPr id="97" name="線吹き出し 2 (枠付き)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/>
      </xdr:nvSpPr>
      <xdr:spPr>
        <a:xfrm>
          <a:off x="7693783" y="95983425"/>
          <a:ext cx="1516892" cy="324349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商品属性適用開始日</a:t>
          </a:r>
        </a:p>
      </xdr:txBody>
    </xdr:sp>
    <xdr:clientData/>
  </xdr:twoCellAnchor>
  <xdr:twoCellAnchor editAs="oneCell">
    <xdr:from>
      <xdr:col>1</xdr:col>
      <xdr:colOff>2066925</xdr:colOff>
      <xdr:row>445</xdr:row>
      <xdr:rowOff>104775</xdr:rowOff>
    </xdr:from>
    <xdr:to>
      <xdr:col>1</xdr:col>
      <xdr:colOff>4191000</xdr:colOff>
      <xdr:row>447</xdr:row>
      <xdr:rowOff>152400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/>
      </xdr:nvSpPr>
      <xdr:spPr>
        <a:xfrm>
          <a:off x="4905375" y="96716850"/>
          <a:ext cx="2124075" cy="4476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4826758</xdr:colOff>
      <xdr:row>444</xdr:row>
      <xdr:rowOff>133350</xdr:rowOff>
    </xdr:from>
    <xdr:to>
      <xdr:col>2</xdr:col>
      <xdr:colOff>1228725</xdr:colOff>
      <xdr:row>446</xdr:row>
      <xdr:rowOff>57648</xdr:rowOff>
    </xdr:to>
    <xdr:sp macro="" textlink="">
      <xdr:nvSpPr>
        <xdr:cNvPr id="99" name="線吹き出し 2 (枠付き)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/>
      </xdr:nvSpPr>
      <xdr:spPr>
        <a:xfrm>
          <a:off x="7665208" y="96545400"/>
          <a:ext cx="1450217" cy="324349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商品属性適用終了日</a:t>
          </a:r>
        </a:p>
      </xdr:txBody>
    </xdr:sp>
    <xdr:clientData/>
  </xdr:twoCellAnchor>
  <xdr:twoCellAnchor editAs="oneCell">
    <xdr:from>
      <xdr:col>1</xdr:col>
      <xdr:colOff>2105025</xdr:colOff>
      <xdr:row>385</xdr:row>
      <xdr:rowOff>19050</xdr:rowOff>
    </xdr:from>
    <xdr:to>
      <xdr:col>3</xdr:col>
      <xdr:colOff>238125</xdr:colOff>
      <xdr:row>387</xdr:row>
      <xdr:rowOff>38099</xdr:rowOff>
    </xdr:to>
    <xdr:sp macro="" textlink="">
      <xdr:nvSpPr>
        <xdr:cNvPr id="100" name="角丸四角形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/>
      </xdr:nvSpPr>
      <xdr:spPr>
        <a:xfrm>
          <a:off x="4943475" y="82629375"/>
          <a:ext cx="69913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商品と提供サービス＞小売商品＞任意の商品をクリック＞依存関係＞追加</a:t>
          </a:r>
        </a:p>
      </xdr:txBody>
    </xdr:sp>
    <xdr:clientData/>
  </xdr:twoCellAnchor>
  <xdr:twoCellAnchor editAs="oneCell">
    <xdr:from>
      <xdr:col>1</xdr:col>
      <xdr:colOff>2047874</xdr:colOff>
      <xdr:row>426</xdr:row>
      <xdr:rowOff>9525</xdr:rowOff>
    </xdr:from>
    <xdr:to>
      <xdr:col>3</xdr:col>
      <xdr:colOff>247649</xdr:colOff>
      <xdr:row>428</xdr:row>
      <xdr:rowOff>28575</xdr:rowOff>
    </xdr:to>
    <xdr:sp macro="" textlink="">
      <xdr:nvSpPr>
        <xdr:cNvPr id="101" name="角丸四角形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/>
      </xdr:nvSpPr>
      <xdr:spPr>
        <a:xfrm>
          <a:off x="4886324" y="92821125"/>
          <a:ext cx="705802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商品と提供サービス＞小売商品＞任意の商品をクリック＞商品属性＞追加</a:t>
          </a:r>
        </a:p>
      </xdr:txBody>
    </xdr:sp>
    <xdr:clientData/>
  </xdr:twoCellAnchor>
  <xdr:twoCellAnchor editAs="oneCell">
    <xdr:from>
      <xdr:col>3</xdr:col>
      <xdr:colOff>1084762</xdr:colOff>
      <xdr:row>64</xdr:row>
      <xdr:rowOff>204106</xdr:rowOff>
    </xdr:from>
    <xdr:to>
      <xdr:col>17</xdr:col>
      <xdr:colOff>108857</xdr:colOff>
      <xdr:row>102</xdr:row>
      <xdr:rowOff>95040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id="{38469E56-C952-4C68-ABF0-BA978DF38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786905" y="17988642"/>
          <a:ext cx="11937273" cy="7647005"/>
        </a:xfrm>
        <a:prstGeom prst="rect">
          <a:avLst/>
        </a:prstGeom>
      </xdr:spPr>
    </xdr:pic>
    <xdr:clientData/>
  </xdr:twoCellAnchor>
  <xdr:twoCellAnchor editAs="oneCell">
    <xdr:from>
      <xdr:col>8</xdr:col>
      <xdr:colOff>51708</xdr:colOff>
      <xdr:row>65</xdr:row>
      <xdr:rowOff>19050</xdr:rowOff>
    </xdr:from>
    <xdr:to>
      <xdr:col>17</xdr:col>
      <xdr:colOff>81644</xdr:colOff>
      <xdr:row>67</xdr:row>
      <xdr:rowOff>38100</xdr:rowOff>
    </xdr:to>
    <xdr:sp macro="" textlink="">
      <xdr:nvSpPr>
        <xdr:cNvPr id="105" name="角丸四角形 23">
          <a:extLst>
            <a:ext uri="{FF2B5EF4-FFF2-40B4-BE49-F238E27FC236}">
              <a16:creationId xmlns:a16="http://schemas.microsoft.com/office/drawing/2014/main" id="{0FD9014F-34A9-49A7-9A17-51934FE449F1}"/>
            </a:ext>
          </a:extLst>
        </xdr:cNvPr>
        <xdr:cNvSpPr/>
      </xdr:nvSpPr>
      <xdr:spPr>
        <a:xfrm>
          <a:off x="18543815" y="18007693"/>
          <a:ext cx="615315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商品と提供サービス＞小売商品＞アクション＞小売商品の作成</a:t>
          </a:r>
        </a:p>
      </xdr:txBody>
    </xdr:sp>
    <xdr:clientData/>
  </xdr:twoCellAnchor>
  <xdr:twoCellAnchor editAs="oneCell">
    <xdr:from>
      <xdr:col>0</xdr:col>
      <xdr:colOff>1476375</xdr:colOff>
      <xdr:row>85</xdr:row>
      <xdr:rowOff>190500</xdr:rowOff>
    </xdr:from>
    <xdr:to>
      <xdr:col>1</xdr:col>
      <xdr:colOff>952500</xdr:colOff>
      <xdr:row>88</xdr:row>
      <xdr:rowOff>81643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476375" y="22261286"/>
          <a:ext cx="2320018" cy="50346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1610029</xdr:colOff>
      <xdr:row>85</xdr:row>
      <xdr:rowOff>140153</xdr:rowOff>
    </xdr:from>
    <xdr:to>
      <xdr:col>1</xdr:col>
      <xdr:colOff>2831647</xdr:colOff>
      <xdr:row>87</xdr:row>
      <xdr:rowOff>64452</xdr:rowOff>
    </xdr:to>
    <xdr:sp macro="" textlink="">
      <xdr:nvSpPr>
        <xdr:cNvPr id="15" name="線吹き出し 2 (枠付き)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4453922" y="22210939"/>
          <a:ext cx="1221618" cy="332513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94890"/>
            <a:gd name="adj6" fmla="val -5427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商品適用開始日</a:t>
          </a:r>
        </a:p>
      </xdr:txBody>
    </xdr:sp>
    <xdr:clientData/>
  </xdr:twoCellAnchor>
  <xdr:twoCellAnchor editAs="oneCell">
    <xdr:from>
      <xdr:col>1</xdr:col>
      <xdr:colOff>3687536</xdr:colOff>
      <xdr:row>69</xdr:row>
      <xdr:rowOff>40821</xdr:rowOff>
    </xdr:from>
    <xdr:to>
      <xdr:col>3</xdr:col>
      <xdr:colOff>938893</xdr:colOff>
      <xdr:row>93</xdr:row>
      <xdr:rowOff>47059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3CBA4572-985F-4C43-AA04-80015D12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531429" y="18845892"/>
          <a:ext cx="6109607" cy="4904810"/>
        </a:xfrm>
        <a:prstGeom prst="rect">
          <a:avLst/>
        </a:prstGeom>
      </xdr:spPr>
    </xdr:pic>
    <xdr:clientData/>
  </xdr:twoCellAnchor>
  <xdr:twoCellAnchor editAs="oneCell">
    <xdr:from>
      <xdr:col>1</xdr:col>
      <xdr:colOff>4408714</xdr:colOff>
      <xdr:row>74</xdr:row>
      <xdr:rowOff>54429</xdr:rowOff>
    </xdr:from>
    <xdr:to>
      <xdr:col>2</xdr:col>
      <xdr:colOff>244927</xdr:colOff>
      <xdr:row>75</xdr:row>
      <xdr:rowOff>81643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7252607" y="19880036"/>
          <a:ext cx="884463" cy="2313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529622</xdr:colOff>
      <xdr:row>71</xdr:row>
      <xdr:rowOff>155121</xdr:rowOff>
    </xdr:from>
    <xdr:to>
      <xdr:col>2</xdr:col>
      <xdr:colOff>1789340</xdr:colOff>
      <xdr:row>73</xdr:row>
      <xdr:rowOff>79421</xdr:rowOff>
    </xdr:to>
    <xdr:sp macro="" textlink="">
      <xdr:nvSpPr>
        <xdr:cNvPr id="17" name="線吹き出し 2 (枠付き)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8421765" y="19368407"/>
          <a:ext cx="1259718" cy="332514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サービスキー情報</a:t>
          </a:r>
        </a:p>
      </xdr:txBody>
    </xdr:sp>
    <xdr:clientData/>
  </xdr:twoCellAnchor>
  <xdr:twoCellAnchor editAs="oneCell">
    <xdr:from>
      <xdr:col>2</xdr:col>
      <xdr:colOff>1719943</xdr:colOff>
      <xdr:row>74</xdr:row>
      <xdr:rowOff>40822</xdr:rowOff>
    </xdr:from>
    <xdr:to>
      <xdr:col>2</xdr:col>
      <xdr:colOff>2530928</xdr:colOff>
      <xdr:row>75</xdr:row>
      <xdr:rowOff>54428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612086" y="19866429"/>
          <a:ext cx="810985" cy="2177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2778882</xdr:colOff>
      <xdr:row>71</xdr:row>
      <xdr:rowOff>187778</xdr:rowOff>
    </xdr:from>
    <xdr:to>
      <xdr:col>3</xdr:col>
      <xdr:colOff>47625</xdr:colOff>
      <xdr:row>73</xdr:row>
      <xdr:rowOff>112078</xdr:rowOff>
    </xdr:to>
    <xdr:sp macro="" textlink="">
      <xdr:nvSpPr>
        <xdr:cNvPr id="19" name="線吹き出し 2 (枠付き)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10671025" y="19401064"/>
          <a:ext cx="1078743" cy="332514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1</xdr:col>
      <xdr:colOff>3974648</xdr:colOff>
      <xdr:row>73</xdr:row>
      <xdr:rowOff>193222</xdr:rowOff>
    </xdr:from>
    <xdr:to>
      <xdr:col>1</xdr:col>
      <xdr:colOff>4241348</xdr:colOff>
      <xdr:row>75</xdr:row>
      <xdr:rowOff>117022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6818541" y="19814722"/>
          <a:ext cx="266700" cy="3320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3488872</xdr:colOff>
      <xdr:row>70</xdr:row>
      <xdr:rowOff>107496</xdr:rowOff>
    </xdr:from>
    <xdr:to>
      <xdr:col>2</xdr:col>
      <xdr:colOff>107496</xdr:colOff>
      <xdr:row>72</xdr:row>
      <xdr:rowOff>40822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6332765" y="19116675"/>
          <a:ext cx="1666874" cy="341540"/>
        </a:xfrm>
        <a:prstGeom prst="wedgeRoundRectCallout">
          <a:avLst>
            <a:gd name="adj1" fmla="val -16185"/>
            <a:gd name="adj2" fmla="val 120222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該当するサービスをクリック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3197678</xdr:colOff>
      <xdr:row>92</xdr:row>
      <xdr:rowOff>81643</xdr:rowOff>
    </xdr:from>
    <xdr:to>
      <xdr:col>1</xdr:col>
      <xdr:colOff>3633107</xdr:colOff>
      <xdr:row>94</xdr:row>
      <xdr:rowOff>27214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82B7C611-3A03-4CB4-812B-CF56B2377E8B}"/>
            </a:ext>
          </a:extLst>
        </xdr:cNvPr>
        <xdr:cNvSpPr/>
      </xdr:nvSpPr>
      <xdr:spPr>
        <a:xfrm>
          <a:off x="6041571" y="23581179"/>
          <a:ext cx="435429" cy="35378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3415393</xdr:colOff>
      <xdr:row>87</xdr:row>
      <xdr:rowOff>81643</xdr:rowOff>
    </xdr:from>
    <xdr:to>
      <xdr:col>1</xdr:col>
      <xdr:colOff>3673928</xdr:colOff>
      <xdr:row>92</xdr:row>
      <xdr:rowOff>81643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73F9081A-E56D-4A0C-9FF2-6716028AEA5B}"/>
            </a:ext>
          </a:extLst>
        </xdr:cNvPr>
        <xdr:cNvCxnSpPr>
          <a:stCxn id="111" idx="0"/>
        </xdr:cNvCxnSpPr>
      </xdr:nvCxnSpPr>
      <xdr:spPr>
        <a:xfrm flipV="1">
          <a:off x="6259286" y="22560643"/>
          <a:ext cx="258535" cy="1020536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377193</xdr:colOff>
      <xdr:row>68</xdr:row>
      <xdr:rowOff>163287</xdr:rowOff>
    </xdr:from>
    <xdr:to>
      <xdr:col>18</xdr:col>
      <xdr:colOff>542180</xdr:colOff>
      <xdr:row>92</xdr:row>
      <xdr:rowOff>176893</xdr:rowOff>
    </xdr:to>
    <xdr:pic>
      <xdr:nvPicPr>
        <xdr:cNvPr id="119" name="図 118">
          <a:extLst>
            <a:ext uri="{FF2B5EF4-FFF2-40B4-BE49-F238E27FC236}">
              <a16:creationId xmlns:a16="http://schemas.microsoft.com/office/drawing/2014/main" id="{1235E5A4-76DF-4E8D-A194-DD3A2894E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549657" y="18764251"/>
          <a:ext cx="6288202" cy="4912178"/>
        </a:xfrm>
        <a:prstGeom prst="rect">
          <a:avLst/>
        </a:prstGeom>
      </xdr:spPr>
    </xdr:pic>
    <xdr:clientData/>
  </xdr:twoCellAnchor>
  <xdr:twoCellAnchor editAs="oneCell">
    <xdr:from>
      <xdr:col>3</xdr:col>
      <xdr:colOff>3347356</xdr:colOff>
      <xdr:row>74</xdr:row>
      <xdr:rowOff>204106</xdr:rowOff>
    </xdr:from>
    <xdr:to>
      <xdr:col>5</xdr:col>
      <xdr:colOff>462642</xdr:colOff>
      <xdr:row>77</xdr:row>
      <xdr:rowOff>95249</xdr:rowOff>
    </xdr:to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31D3F594-124C-4890-9B31-A7D6C22B68AC}"/>
            </a:ext>
          </a:extLst>
        </xdr:cNvPr>
        <xdr:cNvSpPr/>
      </xdr:nvSpPr>
      <xdr:spPr>
        <a:xfrm>
          <a:off x="15049499" y="20029713"/>
          <a:ext cx="1864179" cy="50346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189442</xdr:colOff>
      <xdr:row>74</xdr:row>
      <xdr:rowOff>163286</xdr:rowOff>
    </xdr:from>
    <xdr:to>
      <xdr:col>8</xdr:col>
      <xdr:colOff>283961</xdr:colOff>
      <xdr:row>76</xdr:row>
      <xdr:rowOff>83503</xdr:rowOff>
    </xdr:to>
    <xdr:sp macro="" textlink="">
      <xdr:nvSpPr>
        <xdr:cNvPr id="121" name="線吹き出し 2 (枠付き) 6">
          <a:extLst>
            <a:ext uri="{FF2B5EF4-FFF2-40B4-BE49-F238E27FC236}">
              <a16:creationId xmlns:a16="http://schemas.microsoft.com/office/drawing/2014/main" id="{C17AF7B9-D495-4D6E-9DDD-765AC0FDA737}"/>
            </a:ext>
          </a:extLst>
        </xdr:cNvPr>
        <xdr:cNvSpPr/>
      </xdr:nvSpPr>
      <xdr:spPr>
        <a:xfrm>
          <a:off x="17320835" y="19988893"/>
          <a:ext cx="1455233" cy="328431"/>
        </a:xfrm>
        <a:prstGeom prst="borderCallout2">
          <a:avLst>
            <a:gd name="adj1" fmla="val 18750"/>
            <a:gd name="adj2" fmla="val -8333"/>
            <a:gd name="adj3" fmla="val 20293"/>
            <a:gd name="adj4" fmla="val -19271"/>
            <a:gd name="adj5" fmla="val 68460"/>
            <a:gd name="adj6" fmla="val -3111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5</xdr:col>
      <xdr:colOff>540204</xdr:colOff>
      <xdr:row>71</xdr:row>
      <xdr:rowOff>163286</xdr:rowOff>
    </xdr:from>
    <xdr:to>
      <xdr:col>9</xdr:col>
      <xdr:colOff>54429</xdr:colOff>
      <xdr:row>74</xdr:row>
      <xdr:rowOff>54430</xdr:rowOff>
    </xdr:to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EDC0EE48-D6FC-4717-83C0-1365B6FDB81D}"/>
            </a:ext>
          </a:extLst>
        </xdr:cNvPr>
        <xdr:cNvSpPr/>
      </xdr:nvSpPr>
      <xdr:spPr>
        <a:xfrm>
          <a:off x="16991240" y="19376572"/>
          <a:ext cx="2235653" cy="50346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341843</xdr:colOff>
      <xdr:row>69</xdr:row>
      <xdr:rowOff>108858</xdr:rowOff>
    </xdr:from>
    <xdr:to>
      <xdr:col>9</xdr:col>
      <xdr:colOff>50347</xdr:colOff>
      <xdr:row>71</xdr:row>
      <xdr:rowOff>33156</xdr:rowOff>
    </xdr:to>
    <xdr:sp macro="" textlink="">
      <xdr:nvSpPr>
        <xdr:cNvPr id="123" name="線吹き出し 2 (枠付き) 8">
          <a:extLst>
            <a:ext uri="{FF2B5EF4-FFF2-40B4-BE49-F238E27FC236}">
              <a16:creationId xmlns:a16="http://schemas.microsoft.com/office/drawing/2014/main" id="{05E38C64-D1CA-4291-A5BA-805BED1E6C81}"/>
            </a:ext>
          </a:extLst>
        </xdr:cNvPr>
        <xdr:cNvSpPr/>
      </xdr:nvSpPr>
      <xdr:spPr>
        <a:xfrm>
          <a:off x="18153593" y="18913929"/>
          <a:ext cx="1069218" cy="332513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商品キー情報</a:t>
          </a:r>
        </a:p>
      </xdr:txBody>
    </xdr:sp>
    <xdr:clientData/>
  </xdr:twoCellAnchor>
  <xdr:twoCellAnchor editAs="oneCell">
    <xdr:from>
      <xdr:col>3</xdr:col>
      <xdr:colOff>3320141</xdr:colOff>
      <xdr:row>71</xdr:row>
      <xdr:rowOff>149678</xdr:rowOff>
    </xdr:from>
    <xdr:to>
      <xdr:col>5</xdr:col>
      <xdr:colOff>483053</xdr:colOff>
      <xdr:row>74</xdr:row>
      <xdr:rowOff>54430</xdr:rowOff>
    </xdr:to>
    <xdr:sp macro="" textlink="">
      <xdr:nvSpPr>
        <xdr:cNvPr id="124" name="正方形/長方形 123">
          <a:extLst>
            <a:ext uri="{FF2B5EF4-FFF2-40B4-BE49-F238E27FC236}">
              <a16:creationId xmlns:a16="http://schemas.microsoft.com/office/drawing/2014/main" id="{BD2E67A8-3C73-4D9F-96A2-241D3B03AE96}"/>
            </a:ext>
          </a:extLst>
        </xdr:cNvPr>
        <xdr:cNvSpPr/>
      </xdr:nvSpPr>
      <xdr:spPr>
        <a:xfrm>
          <a:off x="15022284" y="19362964"/>
          <a:ext cx="1911805" cy="51707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280610</xdr:colOff>
      <xdr:row>69</xdr:row>
      <xdr:rowOff>81643</xdr:rowOff>
    </xdr:from>
    <xdr:to>
      <xdr:col>6</xdr:col>
      <xdr:colOff>560614</xdr:colOff>
      <xdr:row>71</xdr:row>
      <xdr:rowOff>5941</xdr:rowOff>
    </xdr:to>
    <xdr:sp macro="" textlink="">
      <xdr:nvSpPr>
        <xdr:cNvPr id="125" name="線吹き出し 2 (枠付き) 10">
          <a:extLst>
            <a:ext uri="{FF2B5EF4-FFF2-40B4-BE49-F238E27FC236}">
              <a16:creationId xmlns:a16="http://schemas.microsoft.com/office/drawing/2014/main" id="{017D766C-F3BB-404E-8732-F9EE47327D92}"/>
            </a:ext>
          </a:extLst>
        </xdr:cNvPr>
        <xdr:cNvSpPr/>
      </xdr:nvSpPr>
      <xdr:spPr>
        <a:xfrm>
          <a:off x="16051289" y="18886714"/>
          <a:ext cx="1640718" cy="332513"/>
        </a:xfrm>
        <a:prstGeom prst="borderCallout2">
          <a:avLst>
            <a:gd name="adj1" fmla="val 18750"/>
            <a:gd name="adj2" fmla="val -8333"/>
            <a:gd name="adj3" fmla="val 20293"/>
            <a:gd name="adj4" fmla="val -20863"/>
            <a:gd name="adj5" fmla="val 144813"/>
            <a:gd name="adj6" fmla="val -4278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3333749</xdr:colOff>
      <xdr:row>77</xdr:row>
      <xdr:rowOff>190499</xdr:rowOff>
    </xdr:from>
    <xdr:to>
      <xdr:col>8</xdr:col>
      <xdr:colOff>380999</xdr:colOff>
      <xdr:row>82</xdr:row>
      <xdr:rowOff>191861</xdr:rowOff>
    </xdr:to>
    <xdr:sp macro="" textlink="">
      <xdr:nvSpPr>
        <xdr:cNvPr id="126" name="正方形/長方形 125">
          <a:extLst>
            <a:ext uri="{FF2B5EF4-FFF2-40B4-BE49-F238E27FC236}">
              <a16:creationId xmlns:a16="http://schemas.microsoft.com/office/drawing/2014/main" id="{438E0B2A-EC3D-4E12-AF91-5DFC6FD527F3}"/>
            </a:ext>
          </a:extLst>
        </xdr:cNvPr>
        <xdr:cNvSpPr/>
      </xdr:nvSpPr>
      <xdr:spPr>
        <a:xfrm>
          <a:off x="15035892" y="20628428"/>
          <a:ext cx="3837214" cy="102189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249314</xdr:colOff>
      <xdr:row>75</xdr:row>
      <xdr:rowOff>134713</xdr:rowOff>
    </xdr:from>
    <xdr:to>
      <xdr:col>9</xdr:col>
      <xdr:colOff>352425</xdr:colOff>
      <xdr:row>77</xdr:row>
      <xdr:rowOff>54929</xdr:rowOff>
    </xdr:to>
    <xdr:sp macro="" textlink="">
      <xdr:nvSpPr>
        <xdr:cNvPr id="127" name="線吹き出し 2 (枠付き) 12">
          <a:extLst>
            <a:ext uri="{FF2B5EF4-FFF2-40B4-BE49-F238E27FC236}">
              <a16:creationId xmlns:a16="http://schemas.microsoft.com/office/drawing/2014/main" id="{8D729406-3B66-44CE-B632-1656B966CAF5}"/>
            </a:ext>
          </a:extLst>
        </xdr:cNvPr>
        <xdr:cNvSpPr/>
      </xdr:nvSpPr>
      <xdr:spPr>
        <a:xfrm>
          <a:off x="18741421" y="20164427"/>
          <a:ext cx="783468" cy="328431"/>
        </a:xfrm>
        <a:prstGeom prst="borderCallout2">
          <a:avLst>
            <a:gd name="adj1" fmla="val 18750"/>
            <a:gd name="adj2" fmla="val -8333"/>
            <a:gd name="adj3" fmla="val 20293"/>
            <a:gd name="adj4" fmla="val -34017"/>
            <a:gd name="adj5" fmla="val 141876"/>
            <a:gd name="adj6" fmla="val -7882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12</xdr:col>
      <xdr:colOff>594632</xdr:colOff>
      <xdr:row>98</xdr:row>
      <xdr:rowOff>91167</xdr:rowOff>
    </xdr:from>
    <xdr:to>
      <xdr:col>14</xdr:col>
      <xdr:colOff>81642</xdr:colOff>
      <xdr:row>100</xdr:row>
      <xdr:rowOff>53067</xdr:rowOff>
    </xdr:to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86C185C4-1796-4FD6-BA1C-56111D59F292}"/>
            </a:ext>
          </a:extLst>
        </xdr:cNvPr>
        <xdr:cNvSpPr/>
      </xdr:nvSpPr>
      <xdr:spPr>
        <a:xfrm>
          <a:off x="21808168" y="24815346"/>
          <a:ext cx="847724" cy="3701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5442</xdr:colOff>
      <xdr:row>95</xdr:row>
      <xdr:rowOff>118383</xdr:rowOff>
    </xdr:from>
    <xdr:to>
      <xdr:col>15</xdr:col>
      <xdr:colOff>568778</xdr:colOff>
      <xdr:row>97</xdr:row>
      <xdr:rowOff>47626</xdr:rowOff>
    </xdr:to>
    <xdr:sp macro="" textlink="">
      <xdr:nvSpPr>
        <xdr:cNvPr id="129" name="角丸四角形吹き出し 59">
          <a:extLst>
            <a:ext uri="{FF2B5EF4-FFF2-40B4-BE49-F238E27FC236}">
              <a16:creationId xmlns:a16="http://schemas.microsoft.com/office/drawing/2014/main" id="{2910F92D-21AB-4988-812A-E2AABE61FE92}"/>
            </a:ext>
          </a:extLst>
        </xdr:cNvPr>
        <xdr:cNvSpPr/>
      </xdr:nvSpPr>
      <xdr:spPr>
        <a:xfrm>
          <a:off x="21899335" y="24230240"/>
          <a:ext cx="1924050" cy="337457"/>
        </a:xfrm>
        <a:prstGeom prst="wedgeRoundRectCallout">
          <a:avLst>
            <a:gd name="adj1" fmla="val -32596"/>
            <a:gd name="adj2" fmla="val 9872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3</xdr:col>
      <xdr:colOff>3313339</xdr:colOff>
      <xdr:row>84</xdr:row>
      <xdr:rowOff>163285</xdr:rowOff>
    </xdr:from>
    <xdr:to>
      <xdr:col>5</xdr:col>
      <xdr:colOff>-1</xdr:colOff>
      <xdr:row>87</xdr:row>
      <xdr:rowOff>163286</xdr:rowOff>
    </xdr:to>
    <xdr:sp macro="" textlink="">
      <xdr:nvSpPr>
        <xdr:cNvPr id="130" name="正方形/長方形 129">
          <a:extLst>
            <a:ext uri="{FF2B5EF4-FFF2-40B4-BE49-F238E27FC236}">
              <a16:creationId xmlns:a16="http://schemas.microsoft.com/office/drawing/2014/main" id="{3EB5DE2D-A1BA-411A-9D68-05A6F65F9A21}"/>
            </a:ext>
          </a:extLst>
        </xdr:cNvPr>
        <xdr:cNvSpPr/>
      </xdr:nvSpPr>
      <xdr:spPr>
        <a:xfrm>
          <a:off x="15015482" y="22029964"/>
          <a:ext cx="1435553" cy="6123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671136</xdr:colOff>
      <xdr:row>84</xdr:row>
      <xdr:rowOff>72116</xdr:rowOff>
    </xdr:from>
    <xdr:to>
      <xdr:col>7</xdr:col>
      <xdr:colOff>532040</xdr:colOff>
      <xdr:row>85</xdr:row>
      <xdr:rowOff>200522</xdr:rowOff>
    </xdr:to>
    <xdr:sp macro="" textlink="">
      <xdr:nvSpPr>
        <xdr:cNvPr id="131" name="線吹き出し 2 (枠付き) 14">
          <a:extLst>
            <a:ext uri="{FF2B5EF4-FFF2-40B4-BE49-F238E27FC236}">
              <a16:creationId xmlns:a16="http://schemas.microsoft.com/office/drawing/2014/main" id="{1B96577B-C607-492E-9589-C86D20E05119}"/>
            </a:ext>
          </a:extLst>
        </xdr:cNvPr>
        <xdr:cNvSpPr/>
      </xdr:nvSpPr>
      <xdr:spPr>
        <a:xfrm>
          <a:off x="17122172" y="21938795"/>
          <a:ext cx="1221618" cy="332513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94890"/>
            <a:gd name="adj6" fmla="val -5427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商品適用開始日</a:t>
          </a:r>
        </a:p>
      </xdr:txBody>
    </xdr:sp>
    <xdr:clientData/>
  </xdr:twoCellAnchor>
  <xdr:twoCellAnchor editAs="oneCell">
    <xdr:from>
      <xdr:col>10</xdr:col>
      <xdr:colOff>381000</xdr:colOff>
      <xdr:row>75</xdr:row>
      <xdr:rowOff>27215</xdr:rowOff>
    </xdr:from>
    <xdr:to>
      <xdr:col>11</xdr:col>
      <xdr:colOff>585105</xdr:colOff>
      <xdr:row>76</xdr:row>
      <xdr:rowOff>54429</xdr:rowOff>
    </xdr:to>
    <xdr:sp macro="" textlink="">
      <xdr:nvSpPr>
        <xdr:cNvPr id="132" name="正方形/長方形 131">
          <a:extLst>
            <a:ext uri="{FF2B5EF4-FFF2-40B4-BE49-F238E27FC236}">
              <a16:creationId xmlns:a16="http://schemas.microsoft.com/office/drawing/2014/main" id="{5E264509-B6E1-4527-B411-916E2BA234A7}"/>
            </a:ext>
          </a:extLst>
        </xdr:cNvPr>
        <xdr:cNvSpPr/>
      </xdr:nvSpPr>
      <xdr:spPr>
        <a:xfrm>
          <a:off x="20233821" y="20056929"/>
          <a:ext cx="884463" cy="2313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189443</xdr:colOff>
      <xdr:row>72</xdr:row>
      <xdr:rowOff>127907</xdr:rowOff>
    </xdr:from>
    <xdr:to>
      <xdr:col>14</xdr:col>
      <xdr:colOff>88447</xdr:colOff>
      <xdr:row>74</xdr:row>
      <xdr:rowOff>52207</xdr:rowOff>
    </xdr:to>
    <xdr:sp macro="" textlink="">
      <xdr:nvSpPr>
        <xdr:cNvPr id="133" name="線吹き出し 2 (枠付き) 16">
          <a:extLst>
            <a:ext uri="{FF2B5EF4-FFF2-40B4-BE49-F238E27FC236}">
              <a16:creationId xmlns:a16="http://schemas.microsoft.com/office/drawing/2014/main" id="{83CB01E7-271B-434A-AAEE-3061FC12CEE6}"/>
            </a:ext>
          </a:extLst>
        </xdr:cNvPr>
        <xdr:cNvSpPr/>
      </xdr:nvSpPr>
      <xdr:spPr>
        <a:xfrm>
          <a:off x="21402979" y="19545300"/>
          <a:ext cx="1259718" cy="332514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サービスキー情報</a:t>
          </a:r>
        </a:p>
      </xdr:txBody>
    </xdr:sp>
    <xdr:clientData/>
  </xdr:twoCellAnchor>
  <xdr:twoCellAnchor editAs="oneCell">
    <xdr:from>
      <xdr:col>14</xdr:col>
      <xdr:colOff>195943</xdr:colOff>
      <xdr:row>75</xdr:row>
      <xdr:rowOff>40822</xdr:rowOff>
    </xdr:from>
    <xdr:to>
      <xdr:col>15</xdr:col>
      <xdr:colOff>571499</xdr:colOff>
      <xdr:row>76</xdr:row>
      <xdr:rowOff>54429</xdr:rowOff>
    </xdr:to>
    <xdr:sp macro="" textlink="">
      <xdr:nvSpPr>
        <xdr:cNvPr id="134" name="正方形/長方形 133">
          <a:extLst>
            <a:ext uri="{FF2B5EF4-FFF2-40B4-BE49-F238E27FC236}">
              <a16:creationId xmlns:a16="http://schemas.microsoft.com/office/drawing/2014/main" id="{005F27A7-27F3-4C8A-BC15-ED70A1F70DB4}"/>
            </a:ext>
          </a:extLst>
        </xdr:cNvPr>
        <xdr:cNvSpPr/>
      </xdr:nvSpPr>
      <xdr:spPr>
        <a:xfrm>
          <a:off x="22770193" y="20070536"/>
          <a:ext cx="1055913" cy="21771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574525</xdr:colOff>
      <xdr:row>72</xdr:row>
      <xdr:rowOff>187778</xdr:rowOff>
    </xdr:from>
    <xdr:to>
      <xdr:col>17</xdr:col>
      <xdr:colOff>292554</xdr:colOff>
      <xdr:row>74</xdr:row>
      <xdr:rowOff>112078</xdr:rowOff>
    </xdr:to>
    <xdr:sp macro="" textlink="">
      <xdr:nvSpPr>
        <xdr:cNvPr id="135" name="線吹き出し 2 (枠付き) 18">
          <a:extLst>
            <a:ext uri="{FF2B5EF4-FFF2-40B4-BE49-F238E27FC236}">
              <a16:creationId xmlns:a16="http://schemas.microsoft.com/office/drawing/2014/main" id="{2AD27ADA-3FD0-425D-9E89-7C6560F197A2}"/>
            </a:ext>
          </a:extLst>
        </xdr:cNvPr>
        <xdr:cNvSpPr/>
      </xdr:nvSpPr>
      <xdr:spPr>
        <a:xfrm>
          <a:off x="23829132" y="19605171"/>
          <a:ext cx="1078743" cy="332514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9</xdr:col>
      <xdr:colOff>627291</xdr:colOff>
      <xdr:row>74</xdr:row>
      <xdr:rowOff>166008</xdr:rowOff>
    </xdr:from>
    <xdr:to>
      <xdr:col>10</xdr:col>
      <xdr:colOff>213634</xdr:colOff>
      <xdr:row>76</xdr:row>
      <xdr:rowOff>89808</xdr:rowOff>
    </xdr:to>
    <xdr:sp macro="" textlink="">
      <xdr:nvSpPr>
        <xdr:cNvPr id="136" name="正方形/長方形 135">
          <a:extLst>
            <a:ext uri="{FF2B5EF4-FFF2-40B4-BE49-F238E27FC236}">
              <a16:creationId xmlns:a16="http://schemas.microsoft.com/office/drawing/2014/main" id="{7DCC27E0-66C6-4F89-A45D-13E6D8AAF66F}"/>
            </a:ext>
          </a:extLst>
        </xdr:cNvPr>
        <xdr:cNvSpPr/>
      </xdr:nvSpPr>
      <xdr:spPr>
        <a:xfrm>
          <a:off x="19799755" y="19991615"/>
          <a:ext cx="266700" cy="3320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141515</xdr:colOff>
      <xdr:row>71</xdr:row>
      <xdr:rowOff>80282</xdr:rowOff>
    </xdr:from>
    <xdr:to>
      <xdr:col>11</xdr:col>
      <xdr:colOff>447674</xdr:colOff>
      <xdr:row>73</xdr:row>
      <xdr:rowOff>13608</xdr:rowOff>
    </xdr:to>
    <xdr:sp macro="" textlink="">
      <xdr:nvSpPr>
        <xdr:cNvPr id="137" name="角丸四角形吹き出し 20">
          <a:extLst>
            <a:ext uri="{FF2B5EF4-FFF2-40B4-BE49-F238E27FC236}">
              <a16:creationId xmlns:a16="http://schemas.microsoft.com/office/drawing/2014/main" id="{07B71AB2-A8A8-4536-863E-157937760792}"/>
            </a:ext>
          </a:extLst>
        </xdr:cNvPr>
        <xdr:cNvSpPr/>
      </xdr:nvSpPr>
      <xdr:spPr>
        <a:xfrm>
          <a:off x="19313979" y="19293568"/>
          <a:ext cx="1666874" cy="341540"/>
        </a:xfrm>
        <a:prstGeom prst="wedgeRoundRectCallout">
          <a:avLst>
            <a:gd name="adj1" fmla="val -16185"/>
            <a:gd name="adj2" fmla="val 120222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該当するサービスをクリック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258535</xdr:colOff>
      <xdr:row>92</xdr:row>
      <xdr:rowOff>163287</xdr:rowOff>
    </xdr:from>
    <xdr:to>
      <xdr:col>9</xdr:col>
      <xdr:colOff>13607</xdr:colOff>
      <xdr:row>94</xdr:row>
      <xdr:rowOff>108858</xdr:rowOff>
    </xdr:to>
    <xdr:sp macro="" textlink="">
      <xdr:nvSpPr>
        <xdr:cNvPr id="138" name="正方形/長方形 137">
          <a:extLst>
            <a:ext uri="{FF2B5EF4-FFF2-40B4-BE49-F238E27FC236}">
              <a16:creationId xmlns:a16="http://schemas.microsoft.com/office/drawing/2014/main" id="{4AA37A54-553C-48F2-BE77-372FAA69D3E0}"/>
            </a:ext>
          </a:extLst>
        </xdr:cNvPr>
        <xdr:cNvSpPr/>
      </xdr:nvSpPr>
      <xdr:spPr>
        <a:xfrm>
          <a:off x="18750642" y="23662823"/>
          <a:ext cx="435429" cy="35378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476250</xdr:colOff>
      <xdr:row>88</xdr:row>
      <xdr:rowOff>54429</xdr:rowOff>
    </xdr:from>
    <xdr:to>
      <xdr:col>9</xdr:col>
      <xdr:colOff>381000</xdr:colOff>
      <xdr:row>92</xdr:row>
      <xdr:rowOff>163287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88919B77-F977-44E9-BB15-42C9D8B91499}"/>
            </a:ext>
          </a:extLst>
        </xdr:cNvPr>
        <xdr:cNvCxnSpPr>
          <a:stCxn id="138" idx="0"/>
        </xdr:cNvCxnSpPr>
      </xdr:nvCxnSpPr>
      <xdr:spPr>
        <a:xfrm flipV="1">
          <a:off x="18968357" y="22737536"/>
          <a:ext cx="585107" cy="925287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1074963</xdr:colOff>
      <xdr:row>106</xdr:row>
      <xdr:rowOff>0</xdr:rowOff>
    </xdr:from>
    <xdr:to>
      <xdr:col>17</xdr:col>
      <xdr:colOff>27214</xdr:colOff>
      <xdr:row>128</xdr:row>
      <xdr:rowOff>54429</xdr:rowOff>
    </xdr:to>
    <xdr:pic>
      <xdr:nvPicPr>
        <xdr:cNvPr id="141" name="図 140">
          <a:extLst>
            <a:ext uri="{FF2B5EF4-FFF2-40B4-BE49-F238E27FC236}">
              <a16:creationId xmlns:a16="http://schemas.microsoft.com/office/drawing/2014/main" id="{4C0CD5E0-5682-4498-ABF8-F1EB0C816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b="15678"/>
        <a:stretch/>
      </xdr:blipFill>
      <xdr:spPr>
        <a:xfrm>
          <a:off x="12777106" y="26357036"/>
          <a:ext cx="11865429" cy="4544786"/>
        </a:xfrm>
        <a:prstGeom prst="rect">
          <a:avLst/>
        </a:prstGeom>
      </xdr:spPr>
    </xdr:pic>
    <xdr:clientData/>
  </xdr:twoCellAnchor>
  <xdr:twoCellAnchor editAs="oneCell">
    <xdr:from>
      <xdr:col>7</xdr:col>
      <xdr:colOff>212272</xdr:colOff>
      <xdr:row>106</xdr:row>
      <xdr:rowOff>19050</xdr:rowOff>
    </xdr:from>
    <xdr:to>
      <xdr:col>17</xdr:col>
      <xdr:colOff>1</xdr:colOff>
      <xdr:row>108</xdr:row>
      <xdr:rowOff>38100</xdr:rowOff>
    </xdr:to>
    <xdr:sp macro="" textlink="">
      <xdr:nvSpPr>
        <xdr:cNvPr id="142" name="角丸四角形 24">
          <a:extLst>
            <a:ext uri="{FF2B5EF4-FFF2-40B4-BE49-F238E27FC236}">
              <a16:creationId xmlns:a16="http://schemas.microsoft.com/office/drawing/2014/main" id="{CE99FFAC-5940-4D71-B79C-B2821E147FF6}"/>
            </a:ext>
          </a:extLst>
        </xdr:cNvPr>
        <xdr:cNvSpPr/>
      </xdr:nvSpPr>
      <xdr:spPr>
        <a:xfrm>
          <a:off x="18024022" y="26376086"/>
          <a:ext cx="659130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14</xdr:col>
      <xdr:colOff>493940</xdr:colOff>
      <xdr:row>112</xdr:row>
      <xdr:rowOff>19051</xdr:rowOff>
    </xdr:from>
    <xdr:to>
      <xdr:col>17</xdr:col>
      <xdr:colOff>0</xdr:colOff>
      <xdr:row>113</xdr:row>
      <xdr:rowOff>142876</xdr:rowOff>
    </xdr:to>
    <xdr:sp macro="" textlink="">
      <xdr:nvSpPr>
        <xdr:cNvPr id="143" name="正方形/長方形 142">
          <a:extLst>
            <a:ext uri="{FF2B5EF4-FFF2-40B4-BE49-F238E27FC236}">
              <a16:creationId xmlns:a16="http://schemas.microsoft.com/office/drawing/2014/main" id="{74CB6803-C8A9-4994-ABF2-68396446DC1A}"/>
            </a:ext>
          </a:extLst>
        </xdr:cNvPr>
        <xdr:cNvSpPr/>
      </xdr:nvSpPr>
      <xdr:spPr>
        <a:xfrm>
          <a:off x="23068190" y="27600730"/>
          <a:ext cx="1547131" cy="32793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292556</xdr:colOff>
      <xdr:row>114</xdr:row>
      <xdr:rowOff>121104</xdr:rowOff>
    </xdr:from>
    <xdr:to>
      <xdr:col>17</xdr:col>
      <xdr:colOff>4084</xdr:colOff>
      <xdr:row>116</xdr:row>
      <xdr:rowOff>54429</xdr:rowOff>
    </xdr:to>
    <xdr:sp macro="" textlink="">
      <xdr:nvSpPr>
        <xdr:cNvPr id="144" name="角丸四角形吹き出し 26">
          <a:extLst>
            <a:ext uri="{FF2B5EF4-FFF2-40B4-BE49-F238E27FC236}">
              <a16:creationId xmlns:a16="http://schemas.microsoft.com/office/drawing/2014/main" id="{EF81E48A-11B1-4932-BCCD-BFF651CAD839}"/>
            </a:ext>
          </a:extLst>
        </xdr:cNvPr>
        <xdr:cNvSpPr/>
      </xdr:nvSpPr>
      <xdr:spPr>
        <a:xfrm>
          <a:off x="22866806" y="28110997"/>
          <a:ext cx="1752599" cy="341539"/>
        </a:xfrm>
        <a:prstGeom prst="wedgeRoundRectCallout">
          <a:avLst>
            <a:gd name="adj1" fmla="val 6531"/>
            <a:gd name="adj2" fmla="val -8730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「チャネル割り当て」をクリック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1057275</xdr:colOff>
      <xdr:row>130</xdr:row>
      <xdr:rowOff>0</xdr:rowOff>
    </xdr:from>
    <xdr:to>
      <xdr:col>16</xdr:col>
      <xdr:colOff>601727</xdr:colOff>
      <xdr:row>158</xdr:row>
      <xdr:rowOff>115098</xdr:rowOff>
    </xdr:to>
    <xdr:pic>
      <xdr:nvPicPr>
        <xdr:cNvPr id="157" name="図 156">
          <a:extLst>
            <a:ext uri="{FF2B5EF4-FFF2-40B4-BE49-F238E27FC236}">
              <a16:creationId xmlns:a16="http://schemas.microsoft.com/office/drawing/2014/main" id="{7B5AA1BF-ECB2-433A-99C6-F5C9C4C4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753975" y="30851475"/>
          <a:ext cx="11841227" cy="5715798"/>
        </a:xfrm>
        <a:prstGeom prst="rect">
          <a:avLst/>
        </a:prstGeom>
      </xdr:spPr>
    </xdr:pic>
    <xdr:clientData/>
  </xdr:twoCellAnchor>
  <xdr:twoCellAnchor editAs="oneCell">
    <xdr:from>
      <xdr:col>7</xdr:col>
      <xdr:colOff>621448</xdr:colOff>
      <xdr:row>140</xdr:row>
      <xdr:rowOff>23132</xdr:rowOff>
    </xdr:from>
    <xdr:to>
      <xdr:col>8</xdr:col>
      <xdr:colOff>543407</xdr:colOff>
      <xdr:row>141</xdr:row>
      <xdr:rowOff>99332</xdr:rowOff>
    </xdr:to>
    <xdr:sp macro="" textlink="">
      <xdr:nvSpPr>
        <xdr:cNvPr id="158" name="正方形/長方形 157">
          <a:extLst>
            <a:ext uri="{FF2B5EF4-FFF2-40B4-BE49-F238E27FC236}">
              <a16:creationId xmlns:a16="http://schemas.microsoft.com/office/drawing/2014/main" id="{B08F0A40-697E-439A-96E3-E9C7E3059C90}"/>
            </a:ext>
          </a:extLst>
        </xdr:cNvPr>
        <xdr:cNvSpPr/>
      </xdr:nvSpPr>
      <xdr:spPr>
        <a:xfrm>
          <a:off x="18438801" y="33125308"/>
          <a:ext cx="605518" cy="2779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517856</xdr:colOff>
      <xdr:row>138</xdr:row>
      <xdr:rowOff>61232</xdr:rowOff>
    </xdr:from>
    <xdr:to>
      <xdr:col>11</xdr:col>
      <xdr:colOff>331134</xdr:colOff>
      <xdr:row>139</xdr:row>
      <xdr:rowOff>185556</xdr:rowOff>
    </xdr:to>
    <xdr:sp macro="" textlink="">
      <xdr:nvSpPr>
        <xdr:cNvPr id="159" name="線吹き出し 2 (枠付き) 28">
          <a:extLst>
            <a:ext uri="{FF2B5EF4-FFF2-40B4-BE49-F238E27FC236}">
              <a16:creationId xmlns:a16="http://schemas.microsoft.com/office/drawing/2014/main" id="{10B4AC77-F0D4-4F81-84FD-6601A70685C2}"/>
            </a:ext>
          </a:extLst>
        </xdr:cNvPr>
        <xdr:cNvSpPr/>
      </xdr:nvSpPr>
      <xdr:spPr>
        <a:xfrm>
          <a:off x="19702327" y="32759997"/>
          <a:ext cx="1180395" cy="326030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3</xdr:col>
      <xdr:colOff>3707149</xdr:colOff>
      <xdr:row>140</xdr:row>
      <xdr:rowOff>17690</xdr:rowOff>
    </xdr:from>
    <xdr:to>
      <xdr:col>3</xdr:col>
      <xdr:colOff>3973849</xdr:colOff>
      <xdr:row>141</xdr:row>
      <xdr:rowOff>145597</xdr:rowOff>
    </xdr:to>
    <xdr:sp macro="" textlink="">
      <xdr:nvSpPr>
        <xdr:cNvPr id="160" name="正方形/長方形 159">
          <a:extLst>
            <a:ext uri="{FF2B5EF4-FFF2-40B4-BE49-F238E27FC236}">
              <a16:creationId xmlns:a16="http://schemas.microsoft.com/office/drawing/2014/main" id="{DA375B82-371E-47D1-9D3E-8387F113AD38}"/>
            </a:ext>
          </a:extLst>
        </xdr:cNvPr>
        <xdr:cNvSpPr/>
      </xdr:nvSpPr>
      <xdr:spPr>
        <a:xfrm>
          <a:off x="15406090" y="33119866"/>
          <a:ext cx="266700" cy="32961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2292406</xdr:colOff>
      <xdr:row>137</xdr:row>
      <xdr:rowOff>27214</xdr:rowOff>
    </xdr:from>
    <xdr:to>
      <xdr:col>3</xdr:col>
      <xdr:colOff>3954798</xdr:colOff>
      <xdr:row>138</xdr:row>
      <xdr:rowOff>164647</xdr:rowOff>
    </xdr:to>
    <xdr:sp macro="" textlink="">
      <xdr:nvSpPr>
        <xdr:cNvPr id="161" name="角丸四角形吹き出し 30">
          <a:extLst>
            <a:ext uri="{FF2B5EF4-FFF2-40B4-BE49-F238E27FC236}">
              <a16:creationId xmlns:a16="http://schemas.microsoft.com/office/drawing/2014/main" id="{398586FB-A32B-46C2-A902-7C7306670B61}"/>
            </a:ext>
          </a:extLst>
        </xdr:cNvPr>
        <xdr:cNvSpPr/>
      </xdr:nvSpPr>
      <xdr:spPr>
        <a:xfrm>
          <a:off x="13991347" y="32524273"/>
          <a:ext cx="1662392" cy="339139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該当するチャネルをクリック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14</xdr:col>
      <xdr:colOff>82124</xdr:colOff>
      <xdr:row>130</xdr:row>
      <xdr:rowOff>19050</xdr:rowOff>
    </xdr:from>
    <xdr:to>
      <xdr:col>16</xdr:col>
      <xdr:colOff>624169</xdr:colOff>
      <xdr:row>132</xdr:row>
      <xdr:rowOff>38101</xdr:rowOff>
    </xdr:to>
    <xdr:sp macro="" textlink="">
      <xdr:nvSpPr>
        <xdr:cNvPr id="162" name="角丸四角形 31">
          <a:extLst>
            <a:ext uri="{FF2B5EF4-FFF2-40B4-BE49-F238E27FC236}">
              <a16:creationId xmlns:a16="http://schemas.microsoft.com/office/drawing/2014/main" id="{DA28FA61-10E0-4716-BEA9-22810736BE36}"/>
            </a:ext>
          </a:extLst>
        </xdr:cNvPr>
        <xdr:cNvSpPr/>
      </xdr:nvSpPr>
      <xdr:spPr>
        <a:xfrm>
          <a:off x="22684389" y="31104168"/>
          <a:ext cx="1909162" cy="42246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チャネル割り当て</a:t>
          </a:r>
        </a:p>
      </xdr:txBody>
    </xdr:sp>
    <xdr:clientData/>
  </xdr:twoCellAnchor>
  <xdr:twoCellAnchor editAs="oneCell">
    <xdr:from>
      <xdr:col>12</xdr:col>
      <xdr:colOff>476730</xdr:colOff>
      <xdr:row>154</xdr:row>
      <xdr:rowOff>74838</xdr:rowOff>
    </xdr:from>
    <xdr:to>
      <xdr:col>13</xdr:col>
      <xdr:colOff>624169</xdr:colOff>
      <xdr:row>156</xdr:row>
      <xdr:rowOff>36738</xdr:rowOff>
    </xdr:to>
    <xdr:sp macro="" textlink="">
      <xdr:nvSpPr>
        <xdr:cNvPr id="163" name="正方形/長方形 162">
          <a:extLst>
            <a:ext uri="{FF2B5EF4-FFF2-40B4-BE49-F238E27FC236}">
              <a16:creationId xmlns:a16="http://schemas.microsoft.com/office/drawing/2014/main" id="{D4682259-43F9-4FDD-B682-7AE97488A8CF}"/>
            </a:ext>
          </a:extLst>
        </xdr:cNvPr>
        <xdr:cNvSpPr/>
      </xdr:nvSpPr>
      <xdr:spPr>
        <a:xfrm>
          <a:off x="21711877" y="36000897"/>
          <a:ext cx="830998" cy="36531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483536</xdr:colOff>
      <xdr:row>150</xdr:row>
      <xdr:rowOff>183696</xdr:rowOff>
    </xdr:from>
    <xdr:to>
      <xdr:col>16</xdr:col>
      <xdr:colOff>366516</xdr:colOff>
      <xdr:row>152</xdr:row>
      <xdr:rowOff>112939</xdr:rowOff>
    </xdr:to>
    <xdr:sp macro="" textlink="">
      <xdr:nvSpPr>
        <xdr:cNvPr id="164" name="角丸四角形吹き出し 61">
          <a:extLst>
            <a:ext uri="{FF2B5EF4-FFF2-40B4-BE49-F238E27FC236}">
              <a16:creationId xmlns:a16="http://schemas.microsoft.com/office/drawing/2014/main" id="{D990DFF1-958A-4447-9944-69880CA43794}"/>
            </a:ext>
          </a:extLst>
        </xdr:cNvPr>
        <xdr:cNvSpPr/>
      </xdr:nvSpPr>
      <xdr:spPr>
        <a:xfrm>
          <a:off x="22402242" y="35302931"/>
          <a:ext cx="1933656" cy="332655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7</xdr:col>
      <xdr:colOff>117022</xdr:colOff>
      <xdr:row>161</xdr:row>
      <xdr:rowOff>19050</xdr:rowOff>
    </xdr:from>
    <xdr:to>
      <xdr:col>16</xdr:col>
      <xdr:colOff>585108</xdr:colOff>
      <xdr:row>163</xdr:row>
      <xdr:rowOff>38100</xdr:rowOff>
    </xdr:to>
    <xdr:sp macro="" textlink="">
      <xdr:nvSpPr>
        <xdr:cNvPr id="167" name="角丸四角形 33">
          <a:extLst>
            <a:ext uri="{FF2B5EF4-FFF2-40B4-BE49-F238E27FC236}">
              <a16:creationId xmlns:a16="http://schemas.microsoft.com/office/drawing/2014/main" id="{BC457F69-DFA6-42DF-B3F4-3999AEB3FFD5}"/>
            </a:ext>
          </a:extLst>
        </xdr:cNvPr>
        <xdr:cNvSpPr/>
      </xdr:nvSpPr>
      <xdr:spPr>
        <a:xfrm>
          <a:off x="17928772" y="37601979"/>
          <a:ext cx="659130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14</xdr:col>
      <xdr:colOff>376918</xdr:colOff>
      <xdr:row>168</xdr:row>
      <xdr:rowOff>172812</xdr:rowOff>
    </xdr:from>
    <xdr:to>
      <xdr:col>16</xdr:col>
      <xdr:colOff>544285</xdr:colOff>
      <xdr:row>170</xdr:row>
      <xdr:rowOff>96612</xdr:rowOff>
    </xdr:to>
    <xdr:sp macro="" textlink="">
      <xdr:nvSpPr>
        <xdr:cNvPr id="168" name="正方形/長方形 167">
          <a:extLst>
            <a:ext uri="{FF2B5EF4-FFF2-40B4-BE49-F238E27FC236}">
              <a16:creationId xmlns:a16="http://schemas.microsoft.com/office/drawing/2014/main" id="{ABF31A63-970B-49D6-99C6-6A23CCA16776}"/>
            </a:ext>
          </a:extLst>
        </xdr:cNvPr>
        <xdr:cNvSpPr/>
      </xdr:nvSpPr>
      <xdr:spPr>
        <a:xfrm>
          <a:off x="22951168" y="39184491"/>
          <a:ext cx="1528081" cy="3320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53070</xdr:colOff>
      <xdr:row>171</xdr:row>
      <xdr:rowOff>88447</xdr:rowOff>
    </xdr:from>
    <xdr:to>
      <xdr:col>16</xdr:col>
      <xdr:colOff>359229</xdr:colOff>
      <xdr:row>173</xdr:row>
      <xdr:rowOff>17690</xdr:rowOff>
    </xdr:to>
    <xdr:sp macro="" textlink="">
      <xdr:nvSpPr>
        <xdr:cNvPr id="169" name="角丸四角形吹き出し 35">
          <a:extLst>
            <a:ext uri="{FF2B5EF4-FFF2-40B4-BE49-F238E27FC236}">
              <a16:creationId xmlns:a16="http://schemas.microsoft.com/office/drawing/2014/main" id="{3C403020-8BE2-41DB-B2A2-6DB94DCA8186}"/>
            </a:ext>
          </a:extLst>
        </xdr:cNvPr>
        <xdr:cNvSpPr/>
      </xdr:nvSpPr>
      <xdr:spPr>
        <a:xfrm>
          <a:off x="22627320" y="39712447"/>
          <a:ext cx="1666873" cy="337457"/>
        </a:xfrm>
        <a:prstGeom prst="wedgeRoundRectCallout">
          <a:avLst>
            <a:gd name="adj1" fmla="val -3278"/>
            <a:gd name="adj2" fmla="val -99109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「分類割り当て」をクリック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1020535</xdr:colOff>
      <xdr:row>185</xdr:row>
      <xdr:rowOff>0</xdr:rowOff>
    </xdr:from>
    <xdr:to>
      <xdr:col>16</xdr:col>
      <xdr:colOff>580794</xdr:colOff>
      <xdr:row>207</xdr:row>
      <xdr:rowOff>95250</xdr:rowOff>
    </xdr:to>
    <xdr:pic>
      <xdr:nvPicPr>
        <xdr:cNvPr id="171" name="図 170">
          <a:extLst>
            <a:ext uri="{FF2B5EF4-FFF2-40B4-BE49-F238E27FC236}">
              <a16:creationId xmlns:a16="http://schemas.microsoft.com/office/drawing/2014/main" id="{AAF0AE74-0C82-4592-A04C-B27CF3684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b="4262"/>
        <a:stretch/>
      </xdr:blipFill>
      <xdr:spPr>
        <a:xfrm>
          <a:off x="12722678" y="42481500"/>
          <a:ext cx="11793080" cy="4585607"/>
        </a:xfrm>
        <a:prstGeom prst="rect">
          <a:avLst/>
        </a:prstGeom>
      </xdr:spPr>
    </xdr:pic>
    <xdr:clientData/>
  </xdr:twoCellAnchor>
  <xdr:twoCellAnchor editAs="oneCell">
    <xdr:from>
      <xdr:col>14</xdr:col>
      <xdr:colOff>329293</xdr:colOff>
      <xdr:row>185</xdr:row>
      <xdr:rowOff>5443</xdr:rowOff>
    </xdr:from>
    <xdr:to>
      <xdr:col>16</xdr:col>
      <xdr:colOff>587829</xdr:colOff>
      <xdr:row>187</xdr:row>
      <xdr:rowOff>24493</xdr:rowOff>
    </xdr:to>
    <xdr:sp macro="" textlink="">
      <xdr:nvSpPr>
        <xdr:cNvPr id="172" name="角丸四角形 37">
          <a:extLst>
            <a:ext uri="{FF2B5EF4-FFF2-40B4-BE49-F238E27FC236}">
              <a16:creationId xmlns:a16="http://schemas.microsoft.com/office/drawing/2014/main" id="{BD96555F-D190-446C-A7DE-088D3755CA2B}"/>
            </a:ext>
          </a:extLst>
        </xdr:cNvPr>
        <xdr:cNvSpPr/>
      </xdr:nvSpPr>
      <xdr:spPr>
        <a:xfrm>
          <a:off x="22903543" y="42486943"/>
          <a:ext cx="161925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分類割り当て</a:t>
          </a:r>
        </a:p>
      </xdr:txBody>
    </xdr:sp>
    <xdr:clientData/>
  </xdr:twoCellAnchor>
  <xdr:twoCellAnchor editAs="oneCell">
    <xdr:from>
      <xdr:col>3</xdr:col>
      <xdr:colOff>3310618</xdr:colOff>
      <xdr:row>188</xdr:row>
      <xdr:rowOff>161925</xdr:rowOff>
    </xdr:from>
    <xdr:to>
      <xdr:col>5</xdr:col>
      <xdr:colOff>234042</xdr:colOff>
      <xdr:row>190</xdr:row>
      <xdr:rowOff>95249</xdr:rowOff>
    </xdr:to>
    <xdr:sp macro="" textlink="">
      <xdr:nvSpPr>
        <xdr:cNvPr id="173" name="角丸四角形吹き出し 38">
          <a:extLst>
            <a:ext uri="{FF2B5EF4-FFF2-40B4-BE49-F238E27FC236}">
              <a16:creationId xmlns:a16="http://schemas.microsoft.com/office/drawing/2014/main" id="{49F3C953-BBD1-4EC6-9C4F-5B325834AD77}"/>
            </a:ext>
          </a:extLst>
        </xdr:cNvPr>
        <xdr:cNvSpPr/>
      </xdr:nvSpPr>
      <xdr:spPr>
        <a:xfrm>
          <a:off x="15012761" y="43255746"/>
          <a:ext cx="1672317" cy="341539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該当するカテゴリをクリック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72118</xdr:colOff>
      <xdr:row>191</xdr:row>
      <xdr:rowOff>161925</xdr:rowOff>
    </xdr:from>
    <xdr:to>
      <xdr:col>7</xdr:col>
      <xdr:colOff>204107</xdr:colOff>
      <xdr:row>193</xdr:row>
      <xdr:rowOff>27214</xdr:rowOff>
    </xdr:to>
    <xdr:sp macro="" textlink="">
      <xdr:nvSpPr>
        <xdr:cNvPr id="174" name="正方形/長方形 173">
          <a:extLst>
            <a:ext uri="{FF2B5EF4-FFF2-40B4-BE49-F238E27FC236}">
              <a16:creationId xmlns:a16="http://schemas.microsoft.com/office/drawing/2014/main" id="{27162C72-BA87-4DE6-9429-3A5F6D87669A}"/>
            </a:ext>
          </a:extLst>
        </xdr:cNvPr>
        <xdr:cNvSpPr/>
      </xdr:nvSpPr>
      <xdr:spPr>
        <a:xfrm>
          <a:off x="16523154" y="43868068"/>
          <a:ext cx="1492703" cy="27350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258840</xdr:colOff>
      <xdr:row>190</xdr:row>
      <xdr:rowOff>13607</xdr:rowOff>
    </xdr:from>
    <xdr:to>
      <xdr:col>8</xdr:col>
      <xdr:colOff>466727</xdr:colOff>
      <xdr:row>191</xdr:row>
      <xdr:rowOff>137931</xdr:rowOff>
    </xdr:to>
    <xdr:sp macro="" textlink="">
      <xdr:nvSpPr>
        <xdr:cNvPr id="175" name="線吹き出し 2 (枠付き) 40">
          <a:extLst>
            <a:ext uri="{FF2B5EF4-FFF2-40B4-BE49-F238E27FC236}">
              <a16:creationId xmlns:a16="http://schemas.microsoft.com/office/drawing/2014/main" id="{3877DE50-6C1F-435D-890B-2DF28AB019A2}"/>
            </a:ext>
          </a:extLst>
        </xdr:cNvPr>
        <xdr:cNvSpPr/>
      </xdr:nvSpPr>
      <xdr:spPr>
        <a:xfrm>
          <a:off x="18070590" y="43515643"/>
          <a:ext cx="888244" cy="328431"/>
        </a:xfrm>
        <a:prstGeom prst="borderCallout2">
          <a:avLst>
            <a:gd name="adj1" fmla="val 18750"/>
            <a:gd name="adj2" fmla="val -8333"/>
            <a:gd name="adj3" fmla="val 20293"/>
            <a:gd name="adj4" fmla="val -30869"/>
            <a:gd name="adj5" fmla="val 109573"/>
            <a:gd name="adj6" fmla="val -61234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</a:p>
      </xdr:txBody>
    </xdr:sp>
    <xdr:clientData/>
  </xdr:twoCellAnchor>
  <xdr:twoCellAnchor editAs="oneCell">
    <xdr:from>
      <xdr:col>10</xdr:col>
      <xdr:colOff>257176</xdr:colOff>
      <xdr:row>198</xdr:row>
      <xdr:rowOff>74839</xdr:rowOff>
    </xdr:from>
    <xdr:to>
      <xdr:col>11</xdr:col>
      <xdr:colOff>408214</xdr:colOff>
      <xdr:row>200</xdr:row>
      <xdr:rowOff>36738</xdr:rowOff>
    </xdr:to>
    <xdr:sp macro="" textlink="">
      <xdr:nvSpPr>
        <xdr:cNvPr id="176" name="正方形/長方形 175">
          <a:extLst>
            <a:ext uri="{FF2B5EF4-FFF2-40B4-BE49-F238E27FC236}">
              <a16:creationId xmlns:a16="http://schemas.microsoft.com/office/drawing/2014/main" id="{DFEC900D-D90F-45BB-9DE4-6732D3A04870}"/>
            </a:ext>
          </a:extLst>
        </xdr:cNvPr>
        <xdr:cNvSpPr/>
      </xdr:nvSpPr>
      <xdr:spPr>
        <a:xfrm>
          <a:off x="20109997" y="45209732"/>
          <a:ext cx="831396" cy="37011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457200</xdr:colOff>
      <xdr:row>194</xdr:row>
      <xdr:rowOff>197303</xdr:rowOff>
    </xdr:from>
    <xdr:to>
      <xdr:col>13</xdr:col>
      <xdr:colOff>340178</xdr:colOff>
      <xdr:row>196</xdr:row>
      <xdr:rowOff>126545</xdr:rowOff>
    </xdr:to>
    <xdr:sp macro="" textlink="">
      <xdr:nvSpPr>
        <xdr:cNvPr id="177" name="角丸四角形吹き出し 63">
          <a:extLst>
            <a:ext uri="{FF2B5EF4-FFF2-40B4-BE49-F238E27FC236}">
              <a16:creationId xmlns:a16="http://schemas.microsoft.com/office/drawing/2014/main" id="{421AC88E-FAAF-4F4E-9EB3-3A75A96F11E4}"/>
            </a:ext>
          </a:extLst>
        </xdr:cNvPr>
        <xdr:cNvSpPr/>
      </xdr:nvSpPr>
      <xdr:spPr>
        <a:xfrm>
          <a:off x="20310021" y="44515767"/>
          <a:ext cx="1924050" cy="337457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3</xdr:col>
      <xdr:colOff>925286</xdr:colOff>
      <xdr:row>209</xdr:row>
      <xdr:rowOff>40821</xdr:rowOff>
    </xdr:from>
    <xdr:to>
      <xdr:col>16</xdr:col>
      <xdr:colOff>536985</xdr:colOff>
      <xdr:row>232</xdr:row>
      <xdr:rowOff>190499</xdr:rowOff>
    </xdr:to>
    <xdr:pic>
      <xdr:nvPicPr>
        <xdr:cNvPr id="178" name="図 177">
          <a:extLst>
            <a:ext uri="{FF2B5EF4-FFF2-40B4-BE49-F238E27FC236}">
              <a16:creationId xmlns:a16="http://schemas.microsoft.com/office/drawing/2014/main" id="{6B1E97C3-0CC8-4D49-9B2B-B479DDBC6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627429" y="47420892"/>
          <a:ext cx="11844520" cy="4844143"/>
        </a:xfrm>
        <a:prstGeom prst="rect">
          <a:avLst/>
        </a:prstGeom>
      </xdr:spPr>
    </xdr:pic>
    <xdr:clientData/>
  </xdr:twoCellAnchor>
  <xdr:twoCellAnchor editAs="oneCell">
    <xdr:from>
      <xdr:col>7</xdr:col>
      <xdr:colOff>8164</xdr:colOff>
      <xdr:row>209</xdr:row>
      <xdr:rowOff>87086</xdr:rowOff>
    </xdr:from>
    <xdr:to>
      <xdr:col>16</xdr:col>
      <xdr:colOff>476250</xdr:colOff>
      <xdr:row>211</xdr:row>
      <xdr:rowOff>106135</xdr:rowOff>
    </xdr:to>
    <xdr:sp macro="" textlink="">
      <xdr:nvSpPr>
        <xdr:cNvPr id="179" name="角丸四角形 42">
          <a:extLst>
            <a:ext uri="{FF2B5EF4-FFF2-40B4-BE49-F238E27FC236}">
              <a16:creationId xmlns:a16="http://schemas.microsoft.com/office/drawing/2014/main" id="{199537E8-BFB9-4C09-922C-191D61EF0F16}"/>
            </a:ext>
          </a:extLst>
        </xdr:cNvPr>
        <xdr:cNvSpPr/>
      </xdr:nvSpPr>
      <xdr:spPr>
        <a:xfrm>
          <a:off x="17819914" y="47467157"/>
          <a:ext cx="659130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14</xdr:col>
      <xdr:colOff>312964</xdr:colOff>
      <xdr:row>214</xdr:row>
      <xdr:rowOff>35379</xdr:rowOff>
    </xdr:from>
    <xdr:to>
      <xdr:col>16</xdr:col>
      <xdr:colOff>530678</xdr:colOff>
      <xdr:row>215</xdr:row>
      <xdr:rowOff>163287</xdr:rowOff>
    </xdr:to>
    <xdr:sp macro="" textlink="">
      <xdr:nvSpPr>
        <xdr:cNvPr id="180" name="正方形/長方形 179">
          <a:extLst>
            <a:ext uri="{FF2B5EF4-FFF2-40B4-BE49-F238E27FC236}">
              <a16:creationId xmlns:a16="http://schemas.microsoft.com/office/drawing/2014/main" id="{70D2525A-CA68-4D6E-AF2E-413852FD8634}"/>
            </a:ext>
          </a:extLst>
        </xdr:cNvPr>
        <xdr:cNvSpPr/>
      </xdr:nvSpPr>
      <xdr:spPr>
        <a:xfrm>
          <a:off x="22887214" y="48435986"/>
          <a:ext cx="1578428" cy="33201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387804</xdr:colOff>
      <xdr:row>217</xdr:row>
      <xdr:rowOff>19049</xdr:rowOff>
    </xdr:from>
    <xdr:to>
      <xdr:col>16</xdr:col>
      <xdr:colOff>280307</xdr:colOff>
      <xdr:row>218</xdr:row>
      <xdr:rowOff>156481</xdr:rowOff>
    </xdr:to>
    <xdr:sp macro="" textlink="">
      <xdr:nvSpPr>
        <xdr:cNvPr id="181" name="角丸四角形吹き出し 44">
          <a:extLst>
            <a:ext uri="{FF2B5EF4-FFF2-40B4-BE49-F238E27FC236}">
              <a16:creationId xmlns:a16="http://schemas.microsoft.com/office/drawing/2014/main" id="{1CF91F9E-8CCE-4328-8D32-C576266752B9}"/>
            </a:ext>
          </a:extLst>
        </xdr:cNvPr>
        <xdr:cNvSpPr/>
      </xdr:nvSpPr>
      <xdr:spPr>
        <a:xfrm>
          <a:off x="22281697" y="49031978"/>
          <a:ext cx="1933574" cy="341539"/>
        </a:xfrm>
        <a:prstGeom prst="wedgeRoundRectCallout">
          <a:avLst>
            <a:gd name="adj1" fmla="val -6346"/>
            <a:gd name="adj2" fmla="val -99254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「商品詳細の編集」をクリック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938892</xdr:colOff>
      <xdr:row>234</xdr:row>
      <xdr:rowOff>0</xdr:rowOff>
    </xdr:from>
    <xdr:to>
      <xdr:col>16</xdr:col>
      <xdr:colOff>408215</xdr:colOff>
      <xdr:row>263</xdr:row>
      <xdr:rowOff>189743</xdr:rowOff>
    </xdr:to>
    <xdr:pic>
      <xdr:nvPicPr>
        <xdr:cNvPr id="182" name="図 181">
          <a:extLst>
            <a:ext uri="{FF2B5EF4-FFF2-40B4-BE49-F238E27FC236}">
              <a16:creationId xmlns:a16="http://schemas.microsoft.com/office/drawing/2014/main" id="{66C468CA-FCE2-4752-84E7-597EFD281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641035" y="52482750"/>
          <a:ext cx="11702144" cy="6108850"/>
        </a:xfrm>
        <a:prstGeom prst="rect">
          <a:avLst/>
        </a:prstGeom>
      </xdr:spPr>
    </xdr:pic>
    <xdr:clientData/>
  </xdr:twoCellAnchor>
  <xdr:twoCellAnchor editAs="oneCell">
    <xdr:from>
      <xdr:col>3</xdr:col>
      <xdr:colOff>2807153</xdr:colOff>
      <xdr:row>251</xdr:row>
      <xdr:rowOff>70758</xdr:rowOff>
    </xdr:from>
    <xdr:to>
      <xdr:col>5</xdr:col>
      <xdr:colOff>159202</xdr:colOff>
      <xdr:row>253</xdr:row>
      <xdr:rowOff>4082</xdr:rowOff>
    </xdr:to>
    <xdr:sp macro="" textlink="">
      <xdr:nvSpPr>
        <xdr:cNvPr id="185" name="角丸四角形吹き出し 46">
          <a:extLst>
            <a:ext uri="{FF2B5EF4-FFF2-40B4-BE49-F238E27FC236}">
              <a16:creationId xmlns:a16="http://schemas.microsoft.com/office/drawing/2014/main" id="{6C9CA861-9B09-4BB9-953E-6F7E3DFF9C3C}"/>
            </a:ext>
          </a:extLst>
        </xdr:cNvPr>
        <xdr:cNvSpPr/>
      </xdr:nvSpPr>
      <xdr:spPr>
        <a:xfrm>
          <a:off x="14509296" y="56023329"/>
          <a:ext cx="2100942" cy="341539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「大量注文可能な商品」をクリック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121103</xdr:colOff>
      <xdr:row>254</xdr:row>
      <xdr:rowOff>70757</xdr:rowOff>
    </xdr:from>
    <xdr:to>
      <xdr:col>6</xdr:col>
      <xdr:colOff>545646</xdr:colOff>
      <xdr:row>255</xdr:row>
      <xdr:rowOff>51708</xdr:rowOff>
    </xdr:to>
    <xdr:sp macro="" textlink="">
      <xdr:nvSpPr>
        <xdr:cNvPr id="186" name="正方形/長方形 185">
          <a:extLst>
            <a:ext uri="{FF2B5EF4-FFF2-40B4-BE49-F238E27FC236}">
              <a16:creationId xmlns:a16="http://schemas.microsoft.com/office/drawing/2014/main" id="{A7FF8846-AEF3-48A9-BA5B-8032641C856C}"/>
            </a:ext>
          </a:extLst>
        </xdr:cNvPr>
        <xdr:cNvSpPr/>
      </xdr:nvSpPr>
      <xdr:spPr>
        <a:xfrm>
          <a:off x="16572139" y="56635650"/>
          <a:ext cx="1104900" cy="18505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329596</xdr:colOff>
      <xdr:row>252</xdr:row>
      <xdr:rowOff>80282</xdr:rowOff>
    </xdr:from>
    <xdr:to>
      <xdr:col>9</xdr:col>
      <xdr:colOff>438150</xdr:colOff>
      <xdr:row>254</xdr:row>
      <xdr:rowOff>4581</xdr:rowOff>
    </xdr:to>
    <xdr:sp macro="" textlink="">
      <xdr:nvSpPr>
        <xdr:cNvPr id="187" name="線吹き出し 2 (枠付き) 48">
          <a:extLst>
            <a:ext uri="{FF2B5EF4-FFF2-40B4-BE49-F238E27FC236}">
              <a16:creationId xmlns:a16="http://schemas.microsoft.com/office/drawing/2014/main" id="{8F3DB54B-0937-468D-A3FC-11552B1C6F18}"/>
            </a:ext>
          </a:extLst>
        </xdr:cNvPr>
        <xdr:cNvSpPr/>
      </xdr:nvSpPr>
      <xdr:spPr>
        <a:xfrm>
          <a:off x="18141346" y="56236961"/>
          <a:ext cx="1469268" cy="332513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大量注文可能な商品</a:t>
          </a:r>
        </a:p>
      </xdr:txBody>
    </xdr:sp>
    <xdr:clientData/>
  </xdr:twoCellAnchor>
  <xdr:twoCellAnchor editAs="oneCell">
    <xdr:from>
      <xdr:col>4</xdr:col>
      <xdr:colOff>614532</xdr:colOff>
      <xdr:row>254</xdr:row>
      <xdr:rowOff>64805</xdr:rowOff>
    </xdr:from>
    <xdr:to>
      <xdr:col>5</xdr:col>
      <xdr:colOff>90146</xdr:colOff>
      <xdr:row>255</xdr:row>
      <xdr:rowOff>44565</xdr:rowOff>
    </xdr:to>
    <xdr:sp macro="" textlink="">
      <xdr:nvSpPr>
        <xdr:cNvPr id="188" name="正方形/長方形 187">
          <a:extLst>
            <a:ext uri="{FF2B5EF4-FFF2-40B4-BE49-F238E27FC236}">
              <a16:creationId xmlns:a16="http://schemas.microsoft.com/office/drawing/2014/main" id="{4EE47F51-E86A-41AE-A1C4-611F33855257}"/>
            </a:ext>
          </a:extLst>
        </xdr:cNvPr>
        <xdr:cNvSpPr/>
      </xdr:nvSpPr>
      <xdr:spPr>
        <a:xfrm>
          <a:off x="16385211" y="56629698"/>
          <a:ext cx="155971" cy="183867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514350</xdr:colOff>
      <xdr:row>233</xdr:row>
      <xdr:rowOff>123825</xdr:rowOff>
    </xdr:from>
    <xdr:to>
      <xdr:col>16</xdr:col>
      <xdr:colOff>587829</xdr:colOff>
      <xdr:row>235</xdr:row>
      <xdr:rowOff>142875</xdr:rowOff>
    </xdr:to>
    <xdr:sp macro="" textlink="">
      <xdr:nvSpPr>
        <xdr:cNvPr id="189" name="角丸四角形 50">
          <a:extLst>
            <a:ext uri="{FF2B5EF4-FFF2-40B4-BE49-F238E27FC236}">
              <a16:creationId xmlns:a16="http://schemas.microsoft.com/office/drawing/2014/main" id="{75A5DB43-1155-4071-B767-2338EE7BB45B}"/>
            </a:ext>
          </a:extLst>
        </xdr:cNvPr>
        <xdr:cNvSpPr/>
      </xdr:nvSpPr>
      <xdr:spPr>
        <a:xfrm>
          <a:off x="22408243" y="52402468"/>
          <a:ext cx="211455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大量注文可能な商品</a:t>
          </a:r>
        </a:p>
      </xdr:txBody>
    </xdr:sp>
    <xdr:clientData/>
  </xdr:twoCellAnchor>
  <xdr:twoCellAnchor editAs="oneCell">
    <xdr:from>
      <xdr:col>9</xdr:col>
      <xdr:colOff>630010</xdr:colOff>
      <xdr:row>260</xdr:row>
      <xdr:rowOff>88447</xdr:rowOff>
    </xdr:from>
    <xdr:to>
      <xdr:col>11</xdr:col>
      <xdr:colOff>374195</xdr:colOff>
      <xdr:row>262</xdr:row>
      <xdr:rowOff>50346</xdr:rowOff>
    </xdr:to>
    <xdr:sp macro="" textlink="">
      <xdr:nvSpPr>
        <xdr:cNvPr id="190" name="正方形/長方形 189">
          <a:extLst>
            <a:ext uri="{FF2B5EF4-FFF2-40B4-BE49-F238E27FC236}">
              <a16:creationId xmlns:a16="http://schemas.microsoft.com/office/drawing/2014/main" id="{360843CD-C39E-4FA1-9A92-81A567409D74}"/>
            </a:ext>
          </a:extLst>
        </xdr:cNvPr>
        <xdr:cNvSpPr/>
      </xdr:nvSpPr>
      <xdr:spPr>
        <a:xfrm>
          <a:off x="19802474" y="57877983"/>
          <a:ext cx="1104900" cy="37011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231320</xdr:colOff>
      <xdr:row>256</xdr:row>
      <xdr:rowOff>193222</xdr:rowOff>
    </xdr:from>
    <xdr:to>
      <xdr:col>14</xdr:col>
      <xdr:colOff>114299</xdr:colOff>
      <xdr:row>258</xdr:row>
      <xdr:rowOff>126548</xdr:rowOff>
    </xdr:to>
    <xdr:sp macro="" textlink="">
      <xdr:nvSpPr>
        <xdr:cNvPr id="191" name="角丸四角形吹き出し 65">
          <a:extLst>
            <a:ext uri="{FF2B5EF4-FFF2-40B4-BE49-F238E27FC236}">
              <a16:creationId xmlns:a16="http://schemas.microsoft.com/office/drawing/2014/main" id="{B73AAE3B-EFBE-4234-AC23-8CDB188E7B48}"/>
            </a:ext>
          </a:extLst>
        </xdr:cNvPr>
        <xdr:cNvSpPr/>
      </xdr:nvSpPr>
      <xdr:spPr>
        <a:xfrm>
          <a:off x="20764499" y="57166329"/>
          <a:ext cx="1924050" cy="341540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3</xdr:col>
      <xdr:colOff>884464</xdr:colOff>
      <xdr:row>266</xdr:row>
      <xdr:rowOff>0</xdr:rowOff>
    </xdr:from>
    <xdr:to>
      <xdr:col>16</xdr:col>
      <xdr:colOff>368171</xdr:colOff>
      <xdr:row>289</xdr:row>
      <xdr:rowOff>54428</xdr:rowOff>
    </xdr:to>
    <xdr:pic>
      <xdr:nvPicPr>
        <xdr:cNvPr id="192" name="図 191">
          <a:extLst>
            <a:ext uri="{FF2B5EF4-FFF2-40B4-BE49-F238E27FC236}">
              <a16:creationId xmlns:a16="http://schemas.microsoft.com/office/drawing/2014/main" id="{E539C4B5-923D-4671-85B0-9CA0EEDFC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586607" y="59014179"/>
          <a:ext cx="11716528" cy="4748892"/>
        </a:xfrm>
        <a:prstGeom prst="rect">
          <a:avLst/>
        </a:prstGeom>
      </xdr:spPr>
    </xdr:pic>
    <xdr:clientData/>
  </xdr:twoCellAnchor>
  <xdr:twoCellAnchor editAs="oneCell">
    <xdr:from>
      <xdr:col>13</xdr:col>
      <xdr:colOff>322490</xdr:colOff>
      <xdr:row>283</xdr:row>
      <xdr:rowOff>55790</xdr:rowOff>
    </xdr:from>
    <xdr:to>
      <xdr:col>15</xdr:col>
      <xdr:colOff>219076</xdr:colOff>
      <xdr:row>284</xdr:row>
      <xdr:rowOff>183698</xdr:rowOff>
    </xdr:to>
    <xdr:sp macro="" textlink="">
      <xdr:nvSpPr>
        <xdr:cNvPr id="193" name="正方形/長方形 192">
          <a:extLst>
            <a:ext uri="{FF2B5EF4-FFF2-40B4-BE49-F238E27FC236}">
              <a16:creationId xmlns:a16="http://schemas.microsoft.com/office/drawing/2014/main" id="{F08EDD5A-1B20-4783-A5B5-EAF2965EC0EF}"/>
            </a:ext>
          </a:extLst>
        </xdr:cNvPr>
        <xdr:cNvSpPr/>
      </xdr:nvSpPr>
      <xdr:spPr>
        <a:xfrm>
          <a:off x="22216383" y="62539790"/>
          <a:ext cx="1257300" cy="33201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73479</xdr:colOff>
      <xdr:row>286</xdr:row>
      <xdr:rowOff>48985</xdr:rowOff>
    </xdr:from>
    <xdr:to>
      <xdr:col>15</xdr:col>
      <xdr:colOff>265340</xdr:colOff>
      <xdr:row>287</xdr:row>
      <xdr:rowOff>186416</xdr:rowOff>
    </xdr:to>
    <xdr:sp macro="" textlink="">
      <xdr:nvSpPr>
        <xdr:cNvPr id="194" name="角丸四角形吹き出し 53">
          <a:extLst>
            <a:ext uri="{FF2B5EF4-FFF2-40B4-BE49-F238E27FC236}">
              <a16:creationId xmlns:a16="http://schemas.microsoft.com/office/drawing/2014/main" id="{0B29F115-910E-4C9A-9A13-3AEF33068BF9}"/>
            </a:ext>
          </a:extLst>
        </xdr:cNvPr>
        <xdr:cNvSpPr/>
      </xdr:nvSpPr>
      <xdr:spPr>
        <a:xfrm>
          <a:off x="21967372" y="63145306"/>
          <a:ext cx="1552575" cy="341539"/>
        </a:xfrm>
        <a:prstGeom prst="wedgeRoundRectCallout">
          <a:avLst>
            <a:gd name="adj1" fmla="val 14610"/>
            <a:gd name="adj2" fmla="val -11190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「商品イメージ」をクリック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438150</xdr:colOff>
      <xdr:row>266</xdr:row>
      <xdr:rowOff>19050</xdr:rowOff>
    </xdr:from>
    <xdr:to>
      <xdr:col>16</xdr:col>
      <xdr:colOff>383722</xdr:colOff>
      <xdr:row>268</xdr:row>
      <xdr:rowOff>38100</xdr:rowOff>
    </xdr:to>
    <xdr:sp macro="" textlink="">
      <xdr:nvSpPr>
        <xdr:cNvPr id="195" name="角丸四角形 77">
          <a:extLst>
            <a:ext uri="{FF2B5EF4-FFF2-40B4-BE49-F238E27FC236}">
              <a16:creationId xmlns:a16="http://schemas.microsoft.com/office/drawing/2014/main" id="{38A0AC54-85D9-4797-91D0-B6B72E6B7EA7}"/>
            </a:ext>
          </a:extLst>
        </xdr:cNvPr>
        <xdr:cNvSpPr/>
      </xdr:nvSpPr>
      <xdr:spPr>
        <a:xfrm>
          <a:off x="16889186" y="59033229"/>
          <a:ext cx="742950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商品と提供サービス＞小売商品＞任意の商品をクリック＞添付ファイル＞追加</a:t>
          </a:r>
        </a:p>
      </xdr:txBody>
    </xdr:sp>
    <xdr:clientData/>
  </xdr:twoCellAnchor>
  <xdr:twoCellAnchor editAs="oneCell">
    <xdr:from>
      <xdr:col>3</xdr:col>
      <xdr:colOff>857250</xdr:colOff>
      <xdr:row>291</xdr:row>
      <xdr:rowOff>0</xdr:rowOff>
    </xdr:from>
    <xdr:to>
      <xdr:col>16</xdr:col>
      <xdr:colOff>383547</xdr:colOff>
      <xdr:row>317</xdr:row>
      <xdr:rowOff>176893</xdr:rowOff>
    </xdr:to>
    <xdr:pic>
      <xdr:nvPicPr>
        <xdr:cNvPr id="196" name="図 195">
          <a:extLst>
            <a:ext uri="{FF2B5EF4-FFF2-40B4-BE49-F238E27FC236}">
              <a16:creationId xmlns:a16="http://schemas.microsoft.com/office/drawing/2014/main" id="{8F6FB0FA-0D35-47C7-A0C1-5E181090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559393" y="64116857"/>
          <a:ext cx="11759118" cy="5483679"/>
        </a:xfrm>
        <a:prstGeom prst="rect">
          <a:avLst/>
        </a:prstGeom>
      </xdr:spPr>
    </xdr:pic>
    <xdr:clientData/>
  </xdr:twoCellAnchor>
  <xdr:twoCellAnchor editAs="oneCell">
    <xdr:from>
      <xdr:col>11</xdr:col>
      <xdr:colOff>217714</xdr:colOff>
      <xdr:row>298</xdr:row>
      <xdr:rowOff>173183</xdr:rowOff>
    </xdr:from>
    <xdr:to>
      <xdr:col>15</xdr:col>
      <xdr:colOff>135079</xdr:colOff>
      <xdr:row>320</xdr:row>
      <xdr:rowOff>122096</xdr:rowOff>
    </xdr:to>
    <xdr:pic>
      <xdr:nvPicPr>
        <xdr:cNvPr id="197" name="図 196">
          <a:extLst>
            <a:ext uri="{FF2B5EF4-FFF2-40B4-BE49-F238E27FC236}">
              <a16:creationId xmlns:a16="http://schemas.microsoft.com/office/drawing/2014/main" id="{6B7EE26C-3257-40C3-82D2-625539EF2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843669" y="66813547"/>
          <a:ext cx="2688274" cy="4520913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533400</xdr:colOff>
      <xdr:row>318</xdr:row>
      <xdr:rowOff>4453</xdr:rowOff>
    </xdr:from>
    <xdr:to>
      <xdr:col>15</xdr:col>
      <xdr:colOff>27214</xdr:colOff>
      <xdr:row>320</xdr:row>
      <xdr:rowOff>50718</xdr:rowOff>
    </xdr:to>
    <xdr:sp macro="" textlink="">
      <xdr:nvSpPr>
        <xdr:cNvPr id="198" name="正方形/長方形 197">
          <a:extLst>
            <a:ext uri="{FF2B5EF4-FFF2-40B4-BE49-F238E27FC236}">
              <a16:creationId xmlns:a16="http://schemas.microsoft.com/office/drawing/2014/main" id="{354DEA69-0907-44C6-B5C2-3E728EBE1331}"/>
            </a:ext>
          </a:extLst>
        </xdr:cNvPr>
        <xdr:cNvSpPr/>
      </xdr:nvSpPr>
      <xdr:spPr>
        <a:xfrm>
          <a:off x="22544809" y="70801180"/>
          <a:ext cx="879269" cy="46190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461281</xdr:colOff>
      <xdr:row>314</xdr:row>
      <xdr:rowOff>122835</xdr:rowOff>
    </xdr:from>
    <xdr:to>
      <xdr:col>16</xdr:col>
      <xdr:colOff>344260</xdr:colOff>
      <xdr:row>316</xdr:row>
      <xdr:rowOff>56161</xdr:rowOff>
    </xdr:to>
    <xdr:sp macro="" textlink="">
      <xdr:nvSpPr>
        <xdr:cNvPr id="199" name="角丸四角形吹き出し 67">
          <a:extLst>
            <a:ext uri="{FF2B5EF4-FFF2-40B4-BE49-F238E27FC236}">
              <a16:creationId xmlns:a16="http://schemas.microsoft.com/office/drawing/2014/main" id="{31C69DF8-C370-4085-8CD0-68B86FF3F679}"/>
            </a:ext>
          </a:extLst>
        </xdr:cNvPr>
        <xdr:cNvSpPr/>
      </xdr:nvSpPr>
      <xdr:spPr>
        <a:xfrm>
          <a:off x="22472690" y="70088290"/>
          <a:ext cx="1961161" cy="348962"/>
        </a:xfrm>
        <a:prstGeom prst="wedgeRoundRectCallout">
          <a:avLst>
            <a:gd name="adj1" fmla="val -28352"/>
            <a:gd name="adj2" fmla="val 12316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13</xdr:col>
      <xdr:colOff>314325</xdr:colOff>
      <xdr:row>291</xdr:row>
      <xdr:rowOff>28575</xdr:rowOff>
    </xdr:from>
    <xdr:to>
      <xdr:col>16</xdr:col>
      <xdr:colOff>387804</xdr:colOff>
      <xdr:row>293</xdr:row>
      <xdr:rowOff>47625</xdr:rowOff>
    </xdr:to>
    <xdr:sp macro="" textlink="">
      <xdr:nvSpPr>
        <xdr:cNvPr id="200" name="角丸四角形 79">
          <a:extLst>
            <a:ext uri="{FF2B5EF4-FFF2-40B4-BE49-F238E27FC236}">
              <a16:creationId xmlns:a16="http://schemas.microsoft.com/office/drawing/2014/main" id="{175F92FF-FAAD-4825-A0DC-4FB0C43F0FD1}"/>
            </a:ext>
          </a:extLst>
        </xdr:cNvPr>
        <xdr:cNvSpPr/>
      </xdr:nvSpPr>
      <xdr:spPr>
        <a:xfrm>
          <a:off x="22208218" y="64145432"/>
          <a:ext cx="211455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商品イメージの追加</a:t>
          </a:r>
        </a:p>
      </xdr:txBody>
    </xdr:sp>
    <xdr:clientData/>
  </xdr:twoCellAnchor>
  <xdr:twoCellAnchor editAs="oneCell">
    <xdr:from>
      <xdr:col>8</xdr:col>
      <xdr:colOff>423183</xdr:colOff>
      <xdr:row>297</xdr:row>
      <xdr:rowOff>202747</xdr:rowOff>
    </xdr:from>
    <xdr:to>
      <xdr:col>9</xdr:col>
      <xdr:colOff>104776</xdr:colOff>
      <xdr:row>299</xdr:row>
      <xdr:rowOff>112939</xdr:rowOff>
    </xdr:to>
    <xdr:sp macro="" textlink="">
      <xdr:nvSpPr>
        <xdr:cNvPr id="201" name="正方形/長方形 200">
          <a:extLst>
            <a:ext uri="{FF2B5EF4-FFF2-40B4-BE49-F238E27FC236}">
              <a16:creationId xmlns:a16="http://schemas.microsoft.com/office/drawing/2014/main" id="{B419ADF8-C1F1-4B50-B109-9DF877594120}"/>
            </a:ext>
          </a:extLst>
        </xdr:cNvPr>
        <xdr:cNvSpPr/>
      </xdr:nvSpPr>
      <xdr:spPr>
        <a:xfrm>
          <a:off x="18915290" y="65544247"/>
          <a:ext cx="361950" cy="318406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38101</xdr:colOff>
      <xdr:row>294</xdr:row>
      <xdr:rowOff>112939</xdr:rowOff>
    </xdr:from>
    <xdr:to>
      <xdr:col>10</xdr:col>
      <xdr:colOff>662669</xdr:colOff>
      <xdr:row>296</xdr:row>
      <xdr:rowOff>46264</xdr:rowOff>
    </xdr:to>
    <xdr:sp macro="" textlink="">
      <xdr:nvSpPr>
        <xdr:cNvPr id="202" name="角丸四角形吹き出し 56">
          <a:extLst>
            <a:ext uri="{FF2B5EF4-FFF2-40B4-BE49-F238E27FC236}">
              <a16:creationId xmlns:a16="http://schemas.microsoft.com/office/drawing/2014/main" id="{8B061FD1-99A4-4D1C-B812-81DCDB608F9B}"/>
            </a:ext>
          </a:extLst>
        </xdr:cNvPr>
        <xdr:cNvSpPr/>
      </xdr:nvSpPr>
      <xdr:spPr>
        <a:xfrm>
          <a:off x="19210565" y="64842118"/>
          <a:ext cx="1304925" cy="341539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画像ファイルを選択</a:t>
          </a:r>
        </a:p>
      </xdr:txBody>
    </xdr:sp>
    <xdr:clientData/>
  </xdr:twoCellAnchor>
  <xdr:twoCellAnchor editAs="oneCell">
    <xdr:from>
      <xdr:col>3</xdr:col>
      <xdr:colOff>884464</xdr:colOff>
      <xdr:row>322</xdr:row>
      <xdr:rowOff>190501</xdr:rowOff>
    </xdr:from>
    <xdr:to>
      <xdr:col>16</xdr:col>
      <xdr:colOff>368171</xdr:colOff>
      <xdr:row>346</xdr:row>
      <xdr:rowOff>40821</xdr:rowOff>
    </xdr:to>
    <xdr:pic>
      <xdr:nvPicPr>
        <xdr:cNvPr id="203" name="図 202">
          <a:extLst>
            <a:ext uri="{FF2B5EF4-FFF2-40B4-BE49-F238E27FC236}">
              <a16:creationId xmlns:a16="http://schemas.microsoft.com/office/drawing/2014/main" id="{0C841CC4-DC0B-4899-B922-D1D60E8F4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586607" y="71655215"/>
          <a:ext cx="11716528" cy="4748892"/>
        </a:xfrm>
        <a:prstGeom prst="rect">
          <a:avLst/>
        </a:prstGeom>
      </xdr:spPr>
    </xdr:pic>
    <xdr:clientData/>
  </xdr:twoCellAnchor>
  <xdr:twoCellAnchor editAs="oneCell">
    <xdr:from>
      <xdr:col>13</xdr:col>
      <xdr:colOff>336097</xdr:colOff>
      <xdr:row>341</xdr:row>
      <xdr:rowOff>133350</xdr:rowOff>
    </xdr:from>
    <xdr:to>
      <xdr:col>15</xdr:col>
      <xdr:colOff>232683</xdr:colOff>
      <xdr:row>343</xdr:row>
      <xdr:rowOff>53069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EE49CDBB-BE81-47EA-82F5-E74365CC17BE}"/>
            </a:ext>
          </a:extLst>
        </xdr:cNvPr>
        <xdr:cNvSpPr/>
      </xdr:nvSpPr>
      <xdr:spPr>
        <a:xfrm>
          <a:off x="22229990" y="75476100"/>
          <a:ext cx="1257300" cy="32793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345621</xdr:colOff>
      <xdr:row>344</xdr:row>
      <xdr:rowOff>140153</xdr:rowOff>
    </xdr:from>
    <xdr:to>
      <xdr:col>15</xdr:col>
      <xdr:colOff>404132</xdr:colOff>
      <xdr:row>346</xdr:row>
      <xdr:rowOff>73477</xdr:rowOff>
    </xdr:to>
    <xdr:sp macro="" textlink="">
      <xdr:nvSpPr>
        <xdr:cNvPr id="205" name="角丸四角形吹き出し 71">
          <a:extLst>
            <a:ext uri="{FF2B5EF4-FFF2-40B4-BE49-F238E27FC236}">
              <a16:creationId xmlns:a16="http://schemas.microsoft.com/office/drawing/2014/main" id="{B92F8B8D-5A32-4107-8DB0-C98B0E0B65B8}"/>
            </a:ext>
          </a:extLst>
        </xdr:cNvPr>
        <xdr:cNvSpPr/>
      </xdr:nvSpPr>
      <xdr:spPr>
        <a:xfrm>
          <a:off x="22239514" y="76095224"/>
          <a:ext cx="1419225" cy="341539"/>
        </a:xfrm>
        <a:prstGeom prst="wedgeRoundRectCallout">
          <a:avLst>
            <a:gd name="adj1" fmla="val 6951"/>
            <a:gd name="adj2" fmla="val -9994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「契約条件」をクリック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438150</xdr:colOff>
      <xdr:row>323</xdr:row>
      <xdr:rowOff>19050</xdr:rowOff>
    </xdr:from>
    <xdr:to>
      <xdr:col>16</xdr:col>
      <xdr:colOff>383722</xdr:colOff>
      <xdr:row>325</xdr:row>
      <xdr:rowOff>38098</xdr:rowOff>
    </xdr:to>
    <xdr:sp macro="" textlink="">
      <xdr:nvSpPr>
        <xdr:cNvPr id="206" name="角丸四角形 78">
          <a:extLst>
            <a:ext uri="{FF2B5EF4-FFF2-40B4-BE49-F238E27FC236}">
              <a16:creationId xmlns:a16="http://schemas.microsoft.com/office/drawing/2014/main" id="{6F40D20B-0D6E-4622-B182-8BE91A986B80}"/>
            </a:ext>
          </a:extLst>
        </xdr:cNvPr>
        <xdr:cNvSpPr/>
      </xdr:nvSpPr>
      <xdr:spPr>
        <a:xfrm>
          <a:off x="16889186" y="71687871"/>
          <a:ext cx="742950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商品と提供サービス＞小売商品＞任意の商品をクリック＞添付ファイル＞追加</a:t>
          </a:r>
        </a:p>
      </xdr:txBody>
    </xdr:sp>
    <xdr:clientData/>
  </xdr:twoCellAnchor>
  <xdr:twoCellAnchor editAs="oneCell">
    <xdr:from>
      <xdr:col>3</xdr:col>
      <xdr:colOff>816428</xdr:colOff>
      <xdr:row>348</xdr:row>
      <xdr:rowOff>81642</xdr:rowOff>
    </xdr:from>
    <xdr:to>
      <xdr:col>16</xdr:col>
      <xdr:colOff>441869</xdr:colOff>
      <xdr:row>375</xdr:row>
      <xdr:rowOff>81642</xdr:rowOff>
    </xdr:to>
    <xdr:pic>
      <xdr:nvPicPr>
        <xdr:cNvPr id="207" name="図 206">
          <a:extLst>
            <a:ext uri="{FF2B5EF4-FFF2-40B4-BE49-F238E27FC236}">
              <a16:creationId xmlns:a16="http://schemas.microsoft.com/office/drawing/2014/main" id="{39E59696-131B-4A87-B9B1-6867EFBE4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518571" y="76853142"/>
          <a:ext cx="11858262" cy="5510893"/>
        </a:xfrm>
        <a:prstGeom prst="rect">
          <a:avLst/>
        </a:prstGeom>
      </xdr:spPr>
    </xdr:pic>
    <xdr:clientData/>
  </xdr:twoCellAnchor>
  <xdr:twoCellAnchor editAs="oneCell">
    <xdr:from>
      <xdr:col>11</xdr:col>
      <xdr:colOff>122464</xdr:colOff>
      <xdr:row>358</xdr:row>
      <xdr:rowOff>95250</xdr:rowOff>
    </xdr:from>
    <xdr:to>
      <xdr:col>15</xdr:col>
      <xdr:colOff>30303</xdr:colOff>
      <xdr:row>380</xdr:row>
      <xdr:rowOff>34635</xdr:rowOff>
    </xdr:to>
    <xdr:pic>
      <xdr:nvPicPr>
        <xdr:cNvPr id="208" name="図 207">
          <a:extLst>
            <a:ext uri="{FF2B5EF4-FFF2-40B4-BE49-F238E27FC236}">
              <a16:creationId xmlns:a16="http://schemas.microsoft.com/office/drawing/2014/main" id="{3F7B7DF5-C7A2-4F2B-8ACB-5BF6240E6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655643" y="78907821"/>
          <a:ext cx="2629267" cy="4429743"/>
        </a:xfrm>
        <a:prstGeom prst="rect">
          <a:avLst/>
        </a:prstGeom>
      </xdr:spPr>
    </xdr:pic>
    <xdr:clientData/>
  </xdr:twoCellAnchor>
  <xdr:twoCellAnchor editAs="oneCell">
    <xdr:from>
      <xdr:col>13</xdr:col>
      <xdr:colOff>398689</xdr:colOff>
      <xdr:row>377</xdr:row>
      <xdr:rowOff>144236</xdr:rowOff>
    </xdr:from>
    <xdr:to>
      <xdr:col>14</xdr:col>
      <xdr:colOff>571500</xdr:colOff>
      <xdr:row>379</xdr:row>
      <xdr:rowOff>106135</xdr:rowOff>
    </xdr:to>
    <xdr:sp macro="" textlink="">
      <xdr:nvSpPr>
        <xdr:cNvPr id="209" name="正方形/長方形 208">
          <a:extLst>
            <a:ext uri="{FF2B5EF4-FFF2-40B4-BE49-F238E27FC236}">
              <a16:creationId xmlns:a16="http://schemas.microsoft.com/office/drawing/2014/main" id="{1834FA92-CA5C-4D81-BA2A-28E052EF7ECD}"/>
            </a:ext>
          </a:extLst>
        </xdr:cNvPr>
        <xdr:cNvSpPr/>
      </xdr:nvSpPr>
      <xdr:spPr>
        <a:xfrm>
          <a:off x="22292582" y="82834843"/>
          <a:ext cx="853168" cy="37011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81643</xdr:colOff>
      <xdr:row>374</xdr:row>
      <xdr:rowOff>167368</xdr:rowOff>
    </xdr:from>
    <xdr:to>
      <xdr:col>15</xdr:col>
      <xdr:colOff>644979</xdr:colOff>
      <xdr:row>376</xdr:row>
      <xdr:rowOff>100693</xdr:rowOff>
    </xdr:to>
    <xdr:sp macro="" textlink="">
      <xdr:nvSpPr>
        <xdr:cNvPr id="210" name="角丸四角形吹き出し 76">
          <a:extLst>
            <a:ext uri="{FF2B5EF4-FFF2-40B4-BE49-F238E27FC236}">
              <a16:creationId xmlns:a16="http://schemas.microsoft.com/office/drawing/2014/main" id="{F323C13A-37AB-40AE-93A5-FD7399AD4F8A}"/>
            </a:ext>
          </a:extLst>
        </xdr:cNvPr>
        <xdr:cNvSpPr/>
      </xdr:nvSpPr>
      <xdr:spPr>
        <a:xfrm>
          <a:off x="21975536" y="82245654"/>
          <a:ext cx="1924050" cy="341539"/>
        </a:xfrm>
        <a:prstGeom prst="wedgeRoundRectCallout">
          <a:avLst>
            <a:gd name="adj1" fmla="val -12794"/>
            <a:gd name="adj2" fmla="val 9527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14</xdr:col>
      <xdr:colOff>51707</xdr:colOff>
      <xdr:row>348</xdr:row>
      <xdr:rowOff>38100</xdr:rowOff>
    </xdr:from>
    <xdr:to>
      <xdr:col>16</xdr:col>
      <xdr:colOff>415018</xdr:colOff>
      <xdr:row>350</xdr:row>
      <xdr:rowOff>57151</xdr:rowOff>
    </xdr:to>
    <xdr:sp macro="" textlink="">
      <xdr:nvSpPr>
        <xdr:cNvPr id="211" name="角丸四角形 80">
          <a:extLst>
            <a:ext uri="{FF2B5EF4-FFF2-40B4-BE49-F238E27FC236}">
              <a16:creationId xmlns:a16="http://schemas.microsoft.com/office/drawing/2014/main" id="{5151AA7E-FC00-42BC-86D3-17747E88A6F6}"/>
            </a:ext>
          </a:extLst>
        </xdr:cNvPr>
        <xdr:cNvSpPr/>
      </xdr:nvSpPr>
      <xdr:spPr>
        <a:xfrm>
          <a:off x="22625957" y="76809600"/>
          <a:ext cx="1724025" cy="42726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契約条件の追加</a:t>
          </a:r>
        </a:p>
      </xdr:txBody>
    </xdr:sp>
    <xdr:clientData/>
  </xdr:twoCellAnchor>
  <xdr:twoCellAnchor editAs="oneCell">
    <xdr:from>
      <xdr:col>3</xdr:col>
      <xdr:colOff>843643</xdr:colOff>
      <xdr:row>426</xdr:row>
      <xdr:rowOff>0</xdr:rowOff>
    </xdr:from>
    <xdr:to>
      <xdr:col>16</xdr:col>
      <xdr:colOff>70996</xdr:colOff>
      <xdr:row>452</xdr:row>
      <xdr:rowOff>18432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D36CA40C-79A8-4463-886F-A9B5FB167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545786" y="94732929"/>
          <a:ext cx="11460174" cy="5325218"/>
        </a:xfrm>
        <a:prstGeom prst="rect">
          <a:avLst/>
        </a:prstGeom>
      </xdr:spPr>
    </xdr:pic>
    <xdr:clientData/>
  </xdr:twoCellAnchor>
  <xdr:twoCellAnchor editAs="oneCell">
    <xdr:from>
      <xdr:col>12</xdr:col>
      <xdr:colOff>517072</xdr:colOff>
      <xdr:row>434</xdr:row>
      <xdr:rowOff>0</xdr:rowOff>
    </xdr:from>
    <xdr:to>
      <xdr:col>16</xdr:col>
      <xdr:colOff>434437</xdr:colOff>
      <xdr:row>455</xdr:row>
      <xdr:rowOff>191125</xdr:rowOff>
    </xdr:to>
    <xdr:pic>
      <xdr:nvPicPr>
        <xdr:cNvPr id="213" name="図 212">
          <a:extLst>
            <a:ext uri="{FF2B5EF4-FFF2-40B4-BE49-F238E27FC236}">
              <a16:creationId xmlns:a16="http://schemas.microsoft.com/office/drawing/2014/main" id="{A802B167-ED90-4627-918D-D5FA2655C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730608" y="96365786"/>
          <a:ext cx="2638793" cy="4477375"/>
        </a:xfrm>
        <a:prstGeom prst="rect">
          <a:avLst/>
        </a:prstGeom>
      </xdr:spPr>
    </xdr:pic>
    <xdr:clientData/>
  </xdr:twoCellAnchor>
  <xdr:twoCellAnchor editAs="oneCell">
    <xdr:from>
      <xdr:col>15</xdr:col>
      <xdr:colOff>146957</xdr:colOff>
      <xdr:row>453</xdr:row>
      <xdr:rowOff>85725</xdr:rowOff>
    </xdr:from>
    <xdr:to>
      <xdr:col>16</xdr:col>
      <xdr:colOff>299358</xdr:colOff>
      <xdr:row>455</xdr:row>
      <xdr:rowOff>47625</xdr:rowOff>
    </xdr:to>
    <xdr:sp macro="" textlink="">
      <xdr:nvSpPr>
        <xdr:cNvPr id="215" name="正方形/長方形 214">
          <a:extLst>
            <a:ext uri="{FF2B5EF4-FFF2-40B4-BE49-F238E27FC236}">
              <a16:creationId xmlns:a16="http://schemas.microsoft.com/office/drawing/2014/main" id="{07B92219-90F5-4112-BE41-5B5D891E0606}"/>
            </a:ext>
          </a:extLst>
        </xdr:cNvPr>
        <xdr:cNvSpPr/>
      </xdr:nvSpPr>
      <xdr:spPr>
        <a:xfrm>
          <a:off x="23401564" y="100329546"/>
          <a:ext cx="832758" cy="37011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20410</xdr:colOff>
      <xdr:row>450</xdr:row>
      <xdr:rowOff>54427</xdr:rowOff>
    </xdr:from>
    <xdr:to>
      <xdr:col>16</xdr:col>
      <xdr:colOff>583746</xdr:colOff>
      <xdr:row>451</xdr:row>
      <xdr:rowOff>191859</xdr:rowOff>
    </xdr:to>
    <xdr:sp macro="" textlink="">
      <xdr:nvSpPr>
        <xdr:cNvPr id="216" name="角丸四角形吹き出し 90">
          <a:extLst>
            <a:ext uri="{FF2B5EF4-FFF2-40B4-BE49-F238E27FC236}">
              <a16:creationId xmlns:a16="http://schemas.microsoft.com/office/drawing/2014/main" id="{F0DE5E63-6E3B-425C-BCCF-3F41EE6EC182}"/>
            </a:ext>
          </a:extLst>
        </xdr:cNvPr>
        <xdr:cNvSpPr/>
      </xdr:nvSpPr>
      <xdr:spPr>
        <a:xfrm>
          <a:off x="22594660" y="99685927"/>
          <a:ext cx="1924050" cy="341539"/>
        </a:xfrm>
        <a:prstGeom prst="wedgeRoundRectCallout">
          <a:avLst>
            <a:gd name="adj1" fmla="val -3600"/>
            <a:gd name="adj2" fmla="val 115192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6</xdr:col>
      <xdr:colOff>80281</xdr:colOff>
      <xdr:row>432</xdr:row>
      <xdr:rowOff>99332</xdr:rowOff>
    </xdr:from>
    <xdr:to>
      <xdr:col>9</xdr:col>
      <xdr:colOff>163285</xdr:colOff>
      <xdr:row>435</xdr:row>
      <xdr:rowOff>40821</xdr:rowOff>
    </xdr:to>
    <xdr:sp macro="" textlink="">
      <xdr:nvSpPr>
        <xdr:cNvPr id="217" name="正方形/長方形 216">
          <a:extLst>
            <a:ext uri="{FF2B5EF4-FFF2-40B4-BE49-F238E27FC236}">
              <a16:creationId xmlns:a16="http://schemas.microsoft.com/office/drawing/2014/main" id="{DCEF2D3D-354F-48EA-8BE7-AD90531AF971}"/>
            </a:ext>
          </a:extLst>
        </xdr:cNvPr>
        <xdr:cNvSpPr/>
      </xdr:nvSpPr>
      <xdr:spPr>
        <a:xfrm>
          <a:off x="17211674" y="96056903"/>
          <a:ext cx="2124075" cy="55381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288775</xdr:colOff>
      <xdr:row>430</xdr:row>
      <xdr:rowOff>108857</xdr:rowOff>
    </xdr:from>
    <xdr:to>
      <xdr:col>10</xdr:col>
      <xdr:colOff>292554</xdr:colOff>
      <xdr:row>432</xdr:row>
      <xdr:rowOff>33156</xdr:rowOff>
    </xdr:to>
    <xdr:sp macro="" textlink="">
      <xdr:nvSpPr>
        <xdr:cNvPr id="218" name="線吹き出し 2 (枠付き) 92">
          <a:extLst>
            <a:ext uri="{FF2B5EF4-FFF2-40B4-BE49-F238E27FC236}">
              <a16:creationId xmlns:a16="http://schemas.microsoft.com/office/drawing/2014/main" id="{837642B9-9F21-4755-A3A3-862332E18FFD}"/>
            </a:ext>
          </a:extLst>
        </xdr:cNvPr>
        <xdr:cNvSpPr/>
      </xdr:nvSpPr>
      <xdr:spPr>
        <a:xfrm>
          <a:off x="18780882" y="95658214"/>
          <a:ext cx="1364493" cy="332513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商品属性キー情報</a:t>
          </a:r>
        </a:p>
      </xdr:txBody>
    </xdr:sp>
    <xdr:clientData/>
  </xdr:twoCellAnchor>
  <xdr:twoCellAnchor editAs="oneCell">
    <xdr:from>
      <xdr:col>6</xdr:col>
      <xdr:colOff>89807</xdr:colOff>
      <xdr:row>435</xdr:row>
      <xdr:rowOff>81643</xdr:rowOff>
    </xdr:from>
    <xdr:to>
      <xdr:col>9</xdr:col>
      <xdr:colOff>172811</xdr:colOff>
      <xdr:row>440</xdr:row>
      <xdr:rowOff>190501</xdr:rowOff>
    </xdr:to>
    <xdr:sp macro="" textlink="">
      <xdr:nvSpPr>
        <xdr:cNvPr id="219" name="正方形/長方形 218">
          <a:extLst>
            <a:ext uri="{FF2B5EF4-FFF2-40B4-BE49-F238E27FC236}">
              <a16:creationId xmlns:a16="http://schemas.microsoft.com/office/drawing/2014/main" id="{E76D0F95-7B1C-4EA6-ABEF-FD7BB5C0A4DD}"/>
            </a:ext>
          </a:extLst>
        </xdr:cNvPr>
        <xdr:cNvSpPr/>
      </xdr:nvSpPr>
      <xdr:spPr>
        <a:xfrm>
          <a:off x="17221200" y="96651536"/>
          <a:ext cx="2124075" cy="112939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589494</xdr:colOff>
      <xdr:row>434</xdr:row>
      <xdr:rowOff>122464</xdr:rowOff>
    </xdr:from>
    <xdr:to>
      <xdr:col>10</xdr:col>
      <xdr:colOff>559254</xdr:colOff>
      <xdr:row>436</xdr:row>
      <xdr:rowOff>42680</xdr:rowOff>
    </xdr:to>
    <xdr:sp macro="" textlink="">
      <xdr:nvSpPr>
        <xdr:cNvPr id="220" name="線吹き出し 2 (枠付き) 94">
          <a:extLst>
            <a:ext uri="{FF2B5EF4-FFF2-40B4-BE49-F238E27FC236}">
              <a16:creationId xmlns:a16="http://schemas.microsoft.com/office/drawing/2014/main" id="{67656D60-BA8E-4632-A849-3F8E98AA186A}"/>
            </a:ext>
          </a:extLst>
        </xdr:cNvPr>
        <xdr:cNvSpPr/>
      </xdr:nvSpPr>
      <xdr:spPr>
        <a:xfrm>
          <a:off x="19761958" y="96488250"/>
          <a:ext cx="650117" cy="328431"/>
        </a:xfrm>
        <a:prstGeom prst="borderCallout2">
          <a:avLst>
            <a:gd name="adj1" fmla="val 18750"/>
            <a:gd name="adj2" fmla="val -8333"/>
            <a:gd name="adj3" fmla="val 17356"/>
            <a:gd name="adj4" fmla="val -33514"/>
            <a:gd name="adj5" fmla="val 118383"/>
            <a:gd name="adj6" fmla="val -6424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設定値</a:t>
          </a:r>
        </a:p>
      </xdr:txBody>
    </xdr:sp>
    <xdr:clientData/>
  </xdr:twoCellAnchor>
  <xdr:twoCellAnchor editAs="oneCell">
    <xdr:from>
      <xdr:col>6</xdr:col>
      <xdr:colOff>80282</xdr:colOff>
      <xdr:row>441</xdr:row>
      <xdr:rowOff>43543</xdr:rowOff>
    </xdr:from>
    <xdr:to>
      <xdr:col>9</xdr:col>
      <xdr:colOff>163286</xdr:colOff>
      <xdr:row>443</xdr:row>
      <xdr:rowOff>176892</xdr:rowOff>
    </xdr:to>
    <xdr:sp macro="" textlink="">
      <xdr:nvSpPr>
        <xdr:cNvPr id="221" name="正方形/長方形 220">
          <a:extLst>
            <a:ext uri="{FF2B5EF4-FFF2-40B4-BE49-F238E27FC236}">
              <a16:creationId xmlns:a16="http://schemas.microsoft.com/office/drawing/2014/main" id="{2435FC68-CF77-4442-A72D-975EE096DEFE}"/>
            </a:ext>
          </a:extLst>
        </xdr:cNvPr>
        <xdr:cNvSpPr/>
      </xdr:nvSpPr>
      <xdr:spPr>
        <a:xfrm>
          <a:off x="17211675" y="97838079"/>
          <a:ext cx="2124075" cy="54156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147262</xdr:colOff>
      <xdr:row>441</xdr:row>
      <xdr:rowOff>89807</xdr:rowOff>
    </xdr:from>
    <xdr:to>
      <xdr:col>12</xdr:col>
      <xdr:colOff>303439</xdr:colOff>
      <xdr:row>443</xdr:row>
      <xdr:rowOff>14105</xdr:rowOff>
    </xdr:to>
    <xdr:sp macro="" textlink="">
      <xdr:nvSpPr>
        <xdr:cNvPr id="222" name="線吹き出し 2 (枠付き) 96">
          <a:extLst>
            <a:ext uri="{FF2B5EF4-FFF2-40B4-BE49-F238E27FC236}">
              <a16:creationId xmlns:a16="http://schemas.microsoft.com/office/drawing/2014/main" id="{CE7A417A-A161-409F-88B6-E9D474BB1926}"/>
            </a:ext>
          </a:extLst>
        </xdr:cNvPr>
        <xdr:cNvSpPr/>
      </xdr:nvSpPr>
      <xdr:spPr>
        <a:xfrm>
          <a:off x="20000083" y="97884343"/>
          <a:ext cx="1516892" cy="332513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商品属性適用開始日</a:t>
          </a:r>
        </a:p>
      </xdr:txBody>
    </xdr:sp>
    <xdr:clientData/>
  </xdr:twoCellAnchor>
  <xdr:twoCellAnchor editAs="oneCell">
    <xdr:from>
      <xdr:col>6</xdr:col>
      <xdr:colOff>80282</xdr:colOff>
      <xdr:row>444</xdr:row>
      <xdr:rowOff>50347</xdr:rowOff>
    </xdr:from>
    <xdr:to>
      <xdr:col>9</xdr:col>
      <xdr:colOff>163286</xdr:colOff>
      <xdr:row>446</xdr:row>
      <xdr:rowOff>163285</xdr:rowOff>
    </xdr:to>
    <xdr:sp macro="" textlink="">
      <xdr:nvSpPr>
        <xdr:cNvPr id="223" name="正方形/長方形 222">
          <a:extLst>
            <a:ext uri="{FF2B5EF4-FFF2-40B4-BE49-F238E27FC236}">
              <a16:creationId xmlns:a16="http://schemas.microsoft.com/office/drawing/2014/main" id="{B5813866-9661-4E98-8730-AC1536B3495E}"/>
            </a:ext>
          </a:extLst>
        </xdr:cNvPr>
        <xdr:cNvSpPr/>
      </xdr:nvSpPr>
      <xdr:spPr>
        <a:xfrm>
          <a:off x="17211675" y="98457204"/>
          <a:ext cx="2124075" cy="5211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118687</xdr:colOff>
      <xdr:row>444</xdr:row>
      <xdr:rowOff>51707</xdr:rowOff>
    </xdr:from>
    <xdr:to>
      <xdr:col>12</xdr:col>
      <xdr:colOff>208189</xdr:colOff>
      <xdr:row>445</xdr:row>
      <xdr:rowOff>180113</xdr:rowOff>
    </xdr:to>
    <xdr:sp macro="" textlink="">
      <xdr:nvSpPr>
        <xdr:cNvPr id="224" name="線吹き出し 2 (枠付き) 98">
          <a:extLst>
            <a:ext uri="{FF2B5EF4-FFF2-40B4-BE49-F238E27FC236}">
              <a16:creationId xmlns:a16="http://schemas.microsoft.com/office/drawing/2014/main" id="{D649F82C-7CDB-4A93-876D-D1A048E7D440}"/>
            </a:ext>
          </a:extLst>
        </xdr:cNvPr>
        <xdr:cNvSpPr/>
      </xdr:nvSpPr>
      <xdr:spPr>
        <a:xfrm>
          <a:off x="19971508" y="98458564"/>
          <a:ext cx="1450217" cy="332513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商品属性適用終了日</a:t>
          </a:r>
        </a:p>
      </xdr:txBody>
    </xdr:sp>
    <xdr:clientData/>
  </xdr:twoCellAnchor>
  <xdr:twoCellAnchor editAs="oneCell">
    <xdr:from>
      <xdr:col>6</xdr:col>
      <xdr:colOff>61231</xdr:colOff>
      <xdr:row>426</xdr:row>
      <xdr:rowOff>9525</xdr:rowOff>
    </xdr:from>
    <xdr:to>
      <xdr:col>16</xdr:col>
      <xdr:colOff>315685</xdr:colOff>
      <xdr:row>428</xdr:row>
      <xdr:rowOff>28575</xdr:rowOff>
    </xdr:to>
    <xdr:sp macro="" textlink="">
      <xdr:nvSpPr>
        <xdr:cNvPr id="225" name="角丸四角形 100">
          <a:extLst>
            <a:ext uri="{FF2B5EF4-FFF2-40B4-BE49-F238E27FC236}">
              <a16:creationId xmlns:a16="http://schemas.microsoft.com/office/drawing/2014/main" id="{612D4DF9-E761-410B-96EF-49C8C252A20F}"/>
            </a:ext>
          </a:extLst>
        </xdr:cNvPr>
        <xdr:cNvSpPr/>
      </xdr:nvSpPr>
      <xdr:spPr>
        <a:xfrm>
          <a:off x="17192624" y="94742454"/>
          <a:ext cx="7058025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商品と提供サービス＞小売商品＞任意の商品をクリック＞商品属性＞追加</a:t>
          </a:r>
        </a:p>
      </xdr:txBody>
    </xdr:sp>
    <xdr:clientData/>
  </xdr:twoCellAnchor>
  <xdr:twoCellAnchor editAs="oneCell">
    <xdr:from>
      <xdr:col>3</xdr:col>
      <xdr:colOff>775607</xdr:colOff>
      <xdr:row>385</xdr:row>
      <xdr:rowOff>0</xdr:rowOff>
    </xdr:from>
    <xdr:to>
      <xdr:col>16</xdr:col>
      <xdr:colOff>353786</xdr:colOff>
      <xdr:row>420</xdr:row>
      <xdr:rowOff>54961</xdr:rowOff>
    </xdr:to>
    <xdr:pic>
      <xdr:nvPicPr>
        <xdr:cNvPr id="226" name="図 225">
          <a:extLst>
            <a:ext uri="{FF2B5EF4-FFF2-40B4-BE49-F238E27FC236}">
              <a16:creationId xmlns:a16="http://schemas.microsoft.com/office/drawing/2014/main" id="{BCAE1323-3CB6-4A08-BA51-DEB4721C0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2477750" y="84323464"/>
          <a:ext cx="11811000" cy="7198711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2952750</xdr:colOff>
      <xdr:row>391</xdr:row>
      <xdr:rowOff>95250</xdr:rowOff>
    </xdr:from>
    <xdr:to>
      <xdr:col>8</xdr:col>
      <xdr:colOff>6804</xdr:colOff>
      <xdr:row>399</xdr:row>
      <xdr:rowOff>163287</xdr:rowOff>
    </xdr:to>
    <xdr:sp macro="" textlink="">
      <xdr:nvSpPr>
        <xdr:cNvPr id="227" name="正方形/長方形 226">
          <a:extLst>
            <a:ext uri="{FF2B5EF4-FFF2-40B4-BE49-F238E27FC236}">
              <a16:creationId xmlns:a16="http://schemas.microsoft.com/office/drawing/2014/main" id="{46CE2DEA-3756-4F85-B8C8-87B13E9C0C8C}"/>
            </a:ext>
          </a:extLst>
        </xdr:cNvPr>
        <xdr:cNvSpPr/>
      </xdr:nvSpPr>
      <xdr:spPr>
        <a:xfrm>
          <a:off x="14654893" y="85643357"/>
          <a:ext cx="3844018" cy="170089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244929</xdr:colOff>
      <xdr:row>390</xdr:row>
      <xdr:rowOff>27214</xdr:rowOff>
    </xdr:from>
    <xdr:to>
      <xdr:col>9</xdr:col>
      <xdr:colOff>478972</xdr:colOff>
      <xdr:row>391</xdr:row>
      <xdr:rowOff>160563</xdr:rowOff>
    </xdr:to>
    <xdr:sp macro="" textlink="">
      <xdr:nvSpPr>
        <xdr:cNvPr id="228" name="角丸四角形吹き出し 82">
          <a:extLst>
            <a:ext uri="{FF2B5EF4-FFF2-40B4-BE49-F238E27FC236}">
              <a16:creationId xmlns:a16="http://schemas.microsoft.com/office/drawing/2014/main" id="{2343F9A8-4E97-42C4-9EA5-F08AA9D1969B}"/>
            </a:ext>
          </a:extLst>
        </xdr:cNvPr>
        <xdr:cNvSpPr/>
      </xdr:nvSpPr>
      <xdr:spPr>
        <a:xfrm>
          <a:off x="18737036" y="85371214"/>
          <a:ext cx="914400" cy="337457"/>
        </a:xfrm>
        <a:prstGeom prst="wedgeRoundRectCallout">
          <a:avLst>
            <a:gd name="adj1" fmla="val -60629"/>
            <a:gd name="adj2" fmla="val 15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条件を選択</a:t>
          </a:r>
        </a:p>
      </xdr:txBody>
    </xdr:sp>
    <xdr:clientData/>
  </xdr:twoCellAnchor>
  <xdr:twoCellAnchor editAs="oneCell">
    <xdr:from>
      <xdr:col>3</xdr:col>
      <xdr:colOff>2952750</xdr:colOff>
      <xdr:row>400</xdr:row>
      <xdr:rowOff>35378</xdr:rowOff>
    </xdr:from>
    <xdr:to>
      <xdr:col>8</xdr:col>
      <xdr:colOff>6804</xdr:colOff>
      <xdr:row>402</xdr:row>
      <xdr:rowOff>6801</xdr:rowOff>
    </xdr:to>
    <xdr:sp macro="" textlink="">
      <xdr:nvSpPr>
        <xdr:cNvPr id="229" name="正方形/長方形 228">
          <a:extLst>
            <a:ext uri="{FF2B5EF4-FFF2-40B4-BE49-F238E27FC236}">
              <a16:creationId xmlns:a16="http://schemas.microsoft.com/office/drawing/2014/main" id="{9EBAA306-3FBB-4B3D-9DD2-9F85B8969B7A}"/>
            </a:ext>
          </a:extLst>
        </xdr:cNvPr>
        <xdr:cNvSpPr/>
      </xdr:nvSpPr>
      <xdr:spPr>
        <a:xfrm>
          <a:off x="14654893" y="87420449"/>
          <a:ext cx="3844018" cy="37963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159204</xdr:colOff>
      <xdr:row>397</xdr:row>
      <xdr:rowOff>112939</xdr:rowOff>
    </xdr:from>
    <xdr:to>
      <xdr:col>9</xdr:col>
      <xdr:colOff>431347</xdr:colOff>
      <xdr:row>399</xdr:row>
      <xdr:rowOff>46264</xdr:rowOff>
    </xdr:to>
    <xdr:sp macro="" textlink="">
      <xdr:nvSpPr>
        <xdr:cNvPr id="230" name="角丸四角形吹き出し 84">
          <a:extLst>
            <a:ext uri="{FF2B5EF4-FFF2-40B4-BE49-F238E27FC236}">
              <a16:creationId xmlns:a16="http://schemas.microsoft.com/office/drawing/2014/main" id="{CE86FB72-BE9C-446F-A3AC-C1FC9C249DC1}"/>
            </a:ext>
          </a:extLst>
        </xdr:cNvPr>
        <xdr:cNvSpPr/>
      </xdr:nvSpPr>
      <xdr:spPr>
        <a:xfrm>
          <a:off x="18651311" y="86885689"/>
          <a:ext cx="952500" cy="341539"/>
        </a:xfrm>
        <a:prstGeom prst="wedgeRoundRectCallout">
          <a:avLst>
            <a:gd name="adj1" fmla="val -60629"/>
            <a:gd name="adj2" fmla="val 145937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操作を選択</a:t>
          </a:r>
        </a:p>
      </xdr:txBody>
    </xdr:sp>
    <xdr:clientData/>
  </xdr:twoCellAnchor>
  <xdr:twoCellAnchor editAs="oneCell">
    <xdr:from>
      <xdr:col>3</xdr:col>
      <xdr:colOff>2952750</xdr:colOff>
      <xdr:row>402</xdr:row>
      <xdr:rowOff>62592</xdr:rowOff>
    </xdr:from>
    <xdr:to>
      <xdr:col>8</xdr:col>
      <xdr:colOff>6804</xdr:colOff>
      <xdr:row>408</xdr:row>
      <xdr:rowOff>136072</xdr:rowOff>
    </xdr:to>
    <xdr:sp macro="" textlink="">
      <xdr:nvSpPr>
        <xdr:cNvPr id="231" name="正方形/長方形 230">
          <a:extLst>
            <a:ext uri="{FF2B5EF4-FFF2-40B4-BE49-F238E27FC236}">
              <a16:creationId xmlns:a16="http://schemas.microsoft.com/office/drawing/2014/main" id="{683D28BD-724F-4CA7-9B78-A3FB1B4B2EF2}"/>
            </a:ext>
          </a:extLst>
        </xdr:cNvPr>
        <xdr:cNvSpPr/>
      </xdr:nvSpPr>
      <xdr:spPr>
        <a:xfrm>
          <a:off x="14654893" y="87855878"/>
          <a:ext cx="3844018" cy="129812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187779</xdr:colOff>
      <xdr:row>402</xdr:row>
      <xdr:rowOff>13607</xdr:rowOff>
    </xdr:from>
    <xdr:to>
      <xdr:col>9</xdr:col>
      <xdr:colOff>421822</xdr:colOff>
      <xdr:row>403</xdr:row>
      <xdr:rowOff>151040</xdr:rowOff>
    </xdr:to>
    <xdr:sp macro="" textlink="">
      <xdr:nvSpPr>
        <xdr:cNvPr id="232" name="角丸四角形吹き出し 86">
          <a:extLst>
            <a:ext uri="{FF2B5EF4-FFF2-40B4-BE49-F238E27FC236}">
              <a16:creationId xmlns:a16="http://schemas.microsoft.com/office/drawing/2014/main" id="{5B6CF86B-6BD7-43E1-A3BE-1458E876C720}"/>
            </a:ext>
          </a:extLst>
        </xdr:cNvPr>
        <xdr:cNvSpPr/>
      </xdr:nvSpPr>
      <xdr:spPr>
        <a:xfrm>
          <a:off x="18679886" y="87806893"/>
          <a:ext cx="914400" cy="341539"/>
        </a:xfrm>
        <a:prstGeom prst="wedgeRoundRectCallout">
          <a:avLst>
            <a:gd name="adj1" fmla="val -60629"/>
            <a:gd name="adj2" fmla="val 15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対象を選択</a:t>
          </a:r>
        </a:p>
      </xdr:txBody>
    </xdr:sp>
    <xdr:clientData/>
  </xdr:twoCellAnchor>
  <xdr:twoCellAnchor editAs="oneCell">
    <xdr:from>
      <xdr:col>6</xdr:col>
      <xdr:colOff>145596</xdr:colOff>
      <xdr:row>385</xdr:row>
      <xdr:rowOff>19050</xdr:rowOff>
    </xdr:from>
    <xdr:to>
      <xdr:col>16</xdr:col>
      <xdr:colOff>333375</xdr:colOff>
      <xdr:row>387</xdr:row>
      <xdr:rowOff>38099</xdr:rowOff>
    </xdr:to>
    <xdr:sp macro="" textlink="">
      <xdr:nvSpPr>
        <xdr:cNvPr id="233" name="角丸四角形 99">
          <a:extLst>
            <a:ext uri="{FF2B5EF4-FFF2-40B4-BE49-F238E27FC236}">
              <a16:creationId xmlns:a16="http://schemas.microsoft.com/office/drawing/2014/main" id="{1CD41FB2-386A-4BCE-A1F6-2902EEBE6DB8}"/>
            </a:ext>
          </a:extLst>
        </xdr:cNvPr>
        <xdr:cNvSpPr/>
      </xdr:nvSpPr>
      <xdr:spPr>
        <a:xfrm>
          <a:off x="17276989" y="84342514"/>
          <a:ext cx="6991350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商品と提供サービス＞小売商品＞任意の商品をクリック＞依存関係＞追加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26"/>
  <sheetViews>
    <sheetView tabSelected="1" workbookViewId="0"/>
  </sheetViews>
  <sheetFormatPr defaultRowHeight="12" x14ac:dyDescent="0.2"/>
  <cols>
    <col min="1" max="1" width="4.75" style="62" customWidth="1"/>
    <col min="2" max="14" width="9" style="62"/>
    <col min="15" max="15" width="9" style="62" customWidth="1"/>
    <col min="16" max="16384" width="9" style="62"/>
  </cols>
  <sheetData>
    <row r="4" spans="1:1" x14ac:dyDescent="0.2">
      <c r="A4" s="62" t="s">
        <v>213</v>
      </c>
    </row>
    <row r="26" spans="1:1" x14ac:dyDescent="0.2">
      <c r="A26" s="62" t="s">
        <v>214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23"/>
  <sheetViews>
    <sheetView zoomScaleNormal="100" workbookViewId="0"/>
  </sheetViews>
  <sheetFormatPr defaultRowHeight="12" x14ac:dyDescent="0.2"/>
  <cols>
    <col min="1" max="1" width="2.25" style="4" customWidth="1"/>
    <col min="2" max="2" width="6" style="4" customWidth="1"/>
    <col min="3" max="3" width="9.75" style="4" bestFit="1" customWidth="1"/>
    <col min="4" max="4" width="19.875" style="4" customWidth="1"/>
    <col min="5" max="5" width="69.75" style="4" customWidth="1"/>
    <col min="6" max="16384" width="9" style="4"/>
  </cols>
  <sheetData>
    <row r="1" spans="1:5" x14ac:dyDescent="0.2">
      <c r="A1" s="4" t="s">
        <v>21</v>
      </c>
    </row>
    <row r="3" spans="1:5" x14ac:dyDescent="0.2">
      <c r="B3" s="5" t="s">
        <v>22</v>
      </c>
      <c r="C3" s="5" t="s">
        <v>23</v>
      </c>
      <c r="D3" s="5" t="s">
        <v>39</v>
      </c>
      <c r="E3" s="5" t="s">
        <v>24</v>
      </c>
    </row>
    <row r="4" spans="1:5" hidden="1" x14ac:dyDescent="0.2">
      <c r="B4" s="6">
        <v>0.1</v>
      </c>
      <c r="C4" s="7">
        <v>44144</v>
      </c>
      <c r="D4" s="8" t="s">
        <v>25</v>
      </c>
      <c r="E4" s="8" t="s">
        <v>26</v>
      </c>
    </row>
    <row r="5" spans="1:5" hidden="1" x14ac:dyDescent="0.2">
      <c r="B5" s="16">
        <v>0.11</v>
      </c>
      <c r="C5" s="101">
        <v>44235</v>
      </c>
      <c r="D5" s="8" t="s">
        <v>27</v>
      </c>
      <c r="E5" s="8" t="s">
        <v>32</v>
      </c>
    </row>
    <row r="6" spans="1:5" ht="192" hidden="1" x14ac:dyDescent="0.2">
      <c r="B6" s="16"/>
      <c r="C6" s="102"/>
      <c r="D6" s="9" t="s">
        <v>33</v>
      </c>
      <c r="E6" s="10" t="s">
        <v>42</v>
      </c>
    </row>
    <row r="7" spans="1:5" ht="132" hidden="1" x14ac:dyDescent="0.2">
      <c r="B7" s="18">
        <v>0.12</v>
      </c>
      <c r="C7" s="13">
        <v>44243</v>
      </c>
      <c r="D7" s="9" t="s">
        <v>33</v>
      </c>
      <c r="E7" s="10" t="s">
        <v>43</v>
      </c>
    </row>
    <row r="8" spans="1:5" s="17" customFormat="1" hidden="1" x14ac:dyDescent="0.2">
      <c r="B8" s="21" t="s">
        <v>48</v>
      </c>
      <c r="C8" s="22">
        <v>44260</v>
      </c>
      <c r="D8" s="19" t="s">
        <v>49</v>
      </c>
      <c r="E8" s="20" t="s">
        <v>50</v>
      </c>
    </row>
    <row r="9" spans="1:5" ht="48" hidden="1" x14ac:dyDescent="0.2">
      <c r="B9" s="21" t="s">
        <v>51</v>
      </c>
      <c r="C9" s="13">
        <v>44260</v>
      </c>
      <c r="D9" s="9" t="s">
        <v>33</v>
      </c>
      <c r="E9" s="2" t="s">
        <v>40</v>
      </c>
    </row>
    <row r="10" spans="1:5" ht="168" hidden="1" x14ac:dyDescent="0.2">
      <c r="B10" s="21" t="s">
        <v>51</v>
      </c>
      <c r="C10" s="14">
        <v>44279</v>
      </c>
      <c r="D10" s="15" t="s">
        <v>46</v>
      </c>
      <c r="E10" s="15" t="s">
        <v>47</v>
      </c>
    </row>
    <row r="11" spans="1:5" ht="36" hidden="1" x14ac:dyDescent="0.2">
      <c r="B11" s="21" t="s">
        <v>56</v>
      </c>
      <c r="C11" s="14">
        <v>44298</v>
      </c>
      <c r="D11" s="15" t="s">
        <v>46</v>
      </c>
      <c r="E11" s="15" t="s">
        <v>57</v>
      </c>
    </row>
    <row r="12" spans="1:5" x14ac:dyDescent="0.2">
      <c r="B12" s="98">
        <v>1.2</v>
      </c>
      <c r="C12" s="14">
        <v>44375</v>
      </c>
      <c r="D12" s="15"/>
      <c r="E12" s="15" t="s">
        <v>145</v>
      </c>
    </row>
    <row r="13" spans="1:5" s="17" customFormat="1" ht="132" x14ac:dyDescent="0.2">
      <c r="B13" s="99"/>
      <c r="C13" s="14">
        <v>44393</v>
      </c>
      <c r="D13" s="15" t="s">
        <v>197</v>
      </c>
      <c r="E13" s="15" t="s">
        <v>210</v>
      </c>
    </row>
    <row r="14" spans="1:5" ht="36" x14ac:dyDescent="0.2">
      <c r="B14" s="63" t="s">
        <v>215</v>
      </c>
      <c r="C14" s="14">
        <v>44452</v>
      </c>
      <c r="D14" s="15" t="s">
        <v>211</v>
      </c>
      <c r="E14" s="15" t="s">
        <v>212</v>
      </c>
    </row>
    <row r="15" spans="1:5" x14ac:dyDescent="0.2">
      <c r="B15" s="98" t="s">
        <v>305</v>
      </c>
      <c r="C15" s="95">
        <v>44767</v>
      </c>
      <c r="D15" s="92" t="s">
        <v>197</v>
      </c>
      <c r="E15" s="83" t="s">
        <v>314</v>
      </c>
    </row>
    <row r="16" spans="1:5" x14ac:dyDescent="0.2">
      <c r="B16" s="99"/>
      <c r="C16" s="96"/>
      <c r="D16" s="93"/>
      <c r="E16" s="84" t="s">
        <v>306</v>
      </c>
    </row>
    <row r="17" spans="2:5" x14ac:dyDescent="0.2">
      <c r="B17" s="99"/>
      <c r="C17" s="96"/>
      <c r="D17" s="94"/>
      <c r="E17" s="84" t="s">
        <v>307</v>
      </c>
    </row>
    <row r="18" spans="2:5" x14ac:dyDescent="0.2">
      <c r="B18" s="99"/>
      <c r="C18" s="96"/>
      <c r="D18" s="85" t="s">
        <v>308</v>
      </c>
      <c r="E18" s="86" t="s">
        <v>309</v>
      </c>
    </row>
    <row r="19" spans="2:5" x14ac:dyDescent="0.2">
      <c r="B19" s="99"/>
      <c r="C19" s="96"/>
      <c r="D19" s="85" t="s">
        <v>310</v>
      </c>
      <c r="E19" s="86" t="s">
        <v>311</v>
      </c>
    </row>
    <row r="20" spans="2:5" x14ac:dyDescent="0.2">
      <c r="B20" s="100"/>
      <c r="C20" s="97"/>
      <c r="D20" s="87" t="s">
        <v>312</v>
      </c>
      <c r="E20" s="88" t="s">
        <v>313</v>
      </c>
    </row>
    <row r="21" spans="2:5" x14ac:dyDescent="0.2">
      <c r="B21" s="98" t="s">
        <v>317</v>
      </c>
      <c r="C21" s="95">
        <v>45999</v>
      </c>
      <c r="D21" s="91" t="s">
        <v>308</v>
      </c>
      <c r="E21" s="86" t="s">
        <v>318</v>
      </c>
    </row>
    <row r="22" spans="2:5" x14ac:dyDescent="0.2">
      <c r="B22" s="99"/>
      <c r="C22" s="96"/>
      <c r="D22" s="91" t="s">
        <v>310</v>
      </c>
      <c r="E22" s="86" t="s">
        <v>318</v>
      </c>
    </row>
    <row r="23" spans="2:5" x14ac:dyDescent="0.2">
      <c r="B23" s="100"/>
      <c r="C23" s="97"/>
      <c r="D23" s="91" t="s">
        <v>312</v>
      </c>
      <c r="E23" s="86" t="s">
        <v>318</v>
      </c>
    </row>
  </sheetData>
  <sheetProtection sheet="1" objects="1" scenarios="1"/>
  <mergeCells count="7">
    <mergeCell ref="D15:D17"/>
    <mergeCell ref="C21:C23"/>
    <mergeCell ref="B21:B23"/>
    <mergeCell ref="C5:C6"/>
    <mergeCell ref="B12:B13"/>
    <mergeCell ref="B15:B20"/>
    <mergeCell ref="C15:C20"/>
  </mergeCells>
  <phoneticPr fontId="7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141"/>
  <sheetViews>
    <sheetView zoomScaleNormal="100" workbookViewId="0"/>
  </sheetViews>
  <sheetFormatPr defaultColWidth="9" defaultRowHeight="12" x14ac:dyDescent="0.15"/>
  <cols>
    <col min="1" max="1" width="23.125" style="35" customWidth="1"/>
    <col min="2" max="2" width="23.25" style="35" customWidth="1"/>
    <col min="3" max="3" width="20.25" style="35" bestFit="1" customWidth="1"/>
    <col min="4" max="4" width="16.25" style="35" bestFit="1" customWidth="1"/>
    <col min="5" max="5" width="31.75" style="35" bestFit="1" customWidth="1"/>
    <col min="6" max="6" width="16.875" style="35" bestFit="1" customWidth="1"/>
    <col min="7" max="7" width="14.625" style="35" bestFit="1" customWidth="1"/>
    <col min="8" max="8" width="24.375" style="35" hidden="1" customWidth="1"/>
    <col min="9" max="9" width="18.75" style="35" bestFit="1" customWidth="1"/>
    <col min="10" max="10" width="22.125" style="35" customWidth="1"/>
    <col min="11" max="11" width="20.25" style="35" bestFit="1" customWidth="1"/>
    <col min="12" max="12" width="15.25" style="35" bestFit="1" customWidth="1"/>
    <col min="13" max="13" width="16.125" style="35" customWidth="1"/>
    <col min="14" max="14" width="13.375" style="35" customWidth="1"/>
    <col min="15" max="15" width="12.75" style="35" bestFit="1" customWidth="1"/>
    <col min="16" max="16" width="12.5" style="35" bestFit="1" customWidth="1"/>
    <col min="17" max="17" width="15.5" style="35" bestFit="1" customWidth="1"/>
    <col min="18" max="18" width="19.75" style="35" customWidth="1"/>
    <col min="19" max="19" width="15.375" style="35" customWidth="1"/>
    <col min="20" max="20" width="17.125" style="35" bestFit="1" customWidth="1"/>
    <col min="21" max="21" width="16.75" style="35" customWidth="1"/>
    <col min="22" max="22" width="14.875" style="35" customWidth="1"/>
    <col min="23" max="23" width="13.625" style="35" customWidth="1"/>
    <col min="24" max="24" width="14.875" style="35" customWidth="1"/>
    <col min="25" max="25" width="16.875" style="35" bestFit="1" customWidth="1"/>
    <col min="26" max="26" width="13" style="35" customWidth="1"/>
    <col min="27" max="28" width="15.625" style="35" customWidth="1"/>
    <col min="29" max="29" width="15.375" style="35" customWidth="1"/>
    <col min="30" max="30" width="13.125" style="35" customWidth="1"/>
    <col min="31" max="31" width="13" style="35" customWidth="1"/>
    <col min="32" max="32" width="11.25" style="35" customWidth="1"/>
    <col min="33" max="16384" width="9" style="35"/>
  </cols>
  <sheetData>
    <row r="2" spans="1:8" ht="15.75" x14ac:dyDescent="0.15">
      <c r="A2" s="34" t="s">
        <v>165</v>
      </c>
      <c r="B2" s="61" t="str">
        <f>HYPERLINK("#A"&amp;ROW(A74),"記入例はこちら")</f>
        <v>記入例はこちら</v>
      </c>
    </row>
    <row r="3" spans="1:8" s="38" customFormat="1" ht="15.75" x14ac:dyDescent="0.15">
      <c r="A3" s="36" t="s">
        <v>52</v>
      </c>
      <c r="B3" s="37" t="s">
        <v>55</v>
      </c>
      <c r="D3" s="39" t="s">
        <v>13</v>
      </c>
      <c r="E3" s="40" t="s">
        <v>35</v>
      </c>
      <c r="F3" s="41" t="s">
        <v>41</v>
      </c>
    </row>
    <row r="4" spans="1:8" ht="13.5" x14ac:dyDescent="0.15">
      <c r="A4" s="11" t="s">
        <v>54</v>
      </c>
      <c r="B4" s="11"/>
      <c r="D4" s="80" t="s">
        <v>303</v>
      </c>
      <c r="E4" s="81"/>
    </row>
    <row r="5" spans="1:8" ht="14.25" x14ac:dyDescent="0.15">
      <c r="A5" s="42"/>
      <c r="B5" s="42"/>
      <c r="D5" s="107" t="str">
        <f>HYPERLINK("#'【設定シート】説明_オペレータ用'!A33","★オペレータの場合の補足資料（料金設定以外）")</f>
        <v>★オペレータの場合の補足資料（料金設定以外）</v>
      </c>
      <c r="E5" s="107"/>
    </row>
    <row r="6" spans="1:8" ht="14.25" x14ac:dyDescent="0.15">
      <c r="A6" s="42"/>
      <c r="B6" s="42"/>
      <c r="D6" s="107" t="str">
        <f>HYPERLINK("#'【設定シート】説明_設定者用'!A33","★設定者場合の補足資料（料金設定以外）")</f>
        <v>★設定者場合の補足資料（料金設定以外）</v>
      </c>
      <c r="E6" s="107"/>
    </row>
    <row r="7" spans="1:8" ht="14.25" x14ac:dyDescent="0.15">
      <c r="A7" s="34" t="s">
        <v>166</v>
      </c>
      <c r="B7" s="43"/>
      <c r="C7" s="43"/>
      <c r="D7" s="43"/>
      <c r="E7" s="43"/>
    </row>
    <row r="8" spans="1:8" s="38" customFormat="1" x14ac:dyDescent="0.15">
      <c r="A8" s="36" t="s">
        <v>199</v>
      </c>
      <c r="B8" s="36" t="s">
        <v>0</v>
      </c>
      <c r="C8" s="36" t="s">
        <v>1</v>
      </c>
      <c r="D8" s="44" t="s">
        <v>208</v>
      </c>
      <c r="E8" s="36" t="s">
        <v>202</v>
      </c>
    </row>
    <row r="9" spans="1:8" x14ac:dyDescent="0.15">
      <c r="A9" s="11"/>
      <c r="B9" s="11"/>
      <c r="C9" s="11"/>
      <c r="D9" s="11"/>
      <c r="E9" s="32"/>
    </row>
    <row r="10" spans="1:8" x14ac:dyDescent="0.15">
      <c r="A10" s="42"/>
      <c r="B10" s="42"/>
      <c r="C10" s="42"/>
      <c r="D10" s="42"/>
      <c r="E10" s="45"/>
      <c r="F10" s="43"/>
    </row>
    <row r="11" spans="1:8" s="38" customFormat="1" ht="36" x14ac:dyDescent="0.15">
      <c r="A11" s="36" t="s">
        <v>2</v>
      </c>
      <c r="B11" s="46" t="s">
        <v>31</v>
      </c>
      <c r="C11" s="46" t="s">
        <v>30</v>
      </c>
      <c r="D11" s="46" t="s">
        <v>29</v>
      </c>
      <c r="E11" s="46" t="s">
        <v>196</v>
      </c>
      <c r="F11" s="47" t="s">
        <v>44</v>
      </c>
      <c r="G11" s="47" t="s">
        <v>183</v>
      </c>
      <c r="H11" s="37" t="str">
        <f>"商品属性
※ありの場合は、"&amp;ROW($A63)&amp;"行目の
「商品属性詳細」に内容を記入"</f>
        <v>商品属性
※ありの場合は、63行目の
「商品属性詳細」に内容を記入</v>
      </c>
    </row>
    <row r="12" spans="1:8" x14ac:dyDescent="0.15">
      <c r="A12" s="23"/>
      <c r="B12" s="24"/>
      <c r="C12" s="24"/>
      <c r="D12" s="24"/>
      <c r="E12" s="24"/>
      <c r="F12" s="24"/>
      <c r="G12" s="24"/>
      <c r="H12" s="12"/>
    </row>
    <row r="13" spans="1:8" x14ac:dyDescent="0.15">
      <c r="A13" s="45"/>
      <c r="B13" s="48"/>
      <c r="C13" s="48"/>
      <c r="D13" s="48"/>
      <c r="E13" s="48"/>
      <c r="F13" s="48"/>
      <c r="G13" s="48"/>
      <c r="H13" s="49"/>
    </row>
    <row r="14" spans="1:8" ht="14.25" x14ac:dyDescent="0.15">
      <c r="A14" s="50" t="s">
        <v>190</v>
      </c>
      <c r="B14" s="52"/>
      <c r="C14" s="42"/>
      <c r="D14" s="42"/>
      <c r="E14" s="45"/>
      <c r="F14" s="45"/>
    </row>
    <row r="15" spans="1:8" x14ac:dyDescent="0.15">
      <c r="A15" s="36" t="s">
        <v>198</v>
      </c>
      <c r="B15" s="36" t="s">
        <v>180</v>
      </c>
      <c r="C15" s="42"/>
      <c r="D15" s="42"/>
      <c r="E15" s="45"/>
      <c r="F15" s="45"/>
    </row>
    <row r="16" spans="1:8" x14ac:dyDescent="0.15">
      <c r="A16" s="27"/>
      <c r="B16" s="27"/>
      <c r="C16" s="42"/>
      <c r="D16" s="42"/>
      <c r="E16" s="45"/>
      <c r="F16" s="45"/>
    </row>
    <row r="17" spans="1:29" x14ac:dyDescent="0.15">
      <c r="A17" s="27"/>
      <c r="B17" s="27"/>
      <c r="C17" s="42"/>
      <c r="D17" s="42"/>
      <c r="E17" s="45"/>
      <c r="F17" s="45"/>
    </row>
    <row r="18" spans="1:29" x14ac:dyDescent="0.15">
      <c r="A18" s="27"/>
      <c r="B18" s="27"/>
      <c r="C18" s="42"/>
      <c r="D18" s="42"/>
      <c r="F18" s="45"/>
    </row>
    <row r="20" spans="1:29" ht="14.25" x14ac:dyDescent="0.15">
      <c r="A20" s="50" t="s">
        <v>191</v>
      </c>
      <c r="C20" s="42"/>
      <c r="D20" s="42"/>
      <c r="E20" s="79"/>
      <c r="F20" s="45"/>
    </row>
    <row r="21" spans="1:29" s="38" customFormat="1" ht="72.75" customHeight="1" x14ac:dyDescent="0.15">
      <c r="A21" s="36" t="s">
        <v>60</v>
      </c>
      <c r="B21" s="44" t="s">
        <v>73</v>
      </c>
      <c r="C21" s="36" t="s">
        <v>61</v>
      </c>
      <c r="D21" s="36" t="s">
        <v>45</v>
      </c>
      <c r="E21" s="37" t="s">
        <v>304</v>
      </c>
      <c r="F21" s="51"/>
    </row>
    <row r="22" spans="1:29" x14ac:dyDescent="0.15">
      <c r="A22" s="11"/>
      <c r="B22" s="12"/>
      <c r="C22" s="30"/>
      <c r="D22" s="29"/>
      <c r="E22" s="12"/>
      <c r="F22" s="45"/>
    </row>
    <row r="23" spans="1:29" x14ac:dyDescent="0.15">
      <c r="A23" s="11"/>
      <c r="B23" s="12"/>
      <c r="C23" s="30"/>
      <c r="D23" s="29"/>
      <c r="E23" s="12"/>
      <c r="F23" s="45"/>
    </row>
    <row r="24" spans="1:29" x14ac:dyDescent="0.15">
      <c r="A24" s="11"/>
      <c r="B24" s="12"/>
      <c r="C24" s="30"/>
      <c r="D24" s="29"/>
      <c r="E24" s="12"/>
      <c r="F24" s="45"/>
    </row>
    <row r="25" spans="1:29" x14ac:dyDescent="0.15">
      <c r="A25" s="11"/>
      <c r="B25" s="12"/>
      <c r="C25" s="30"/>
      <c r="D25" s="29"/>
      <c r="E25" s="12"/>
      <c r="F25" s="45"/>
    </row>
    <row r="26" spans="1:29" hidden="1" x14ac:dyDescent="0.15">
      <c r="A26" s="42"/>
      <c r="B26" s="42"/>
      <c r="C26" s="42"/>
      <c r="D26" s="42"/>
      <c r="E26" s="45"/>
      <c r="F26" s="45"/>
    </row>
    <row r="27" spans="1:29" ht="14.25" hidden="1" x14ac:dyDescent="0.15">
      <c r="A27" s="50" t="s">
        <v>186</v>
      </c>
      <c r="B27" s="52"/>
      <c r="C27" s="52"/>
    </row>
    <row r="28" spans="1:29" s="38" customFormat="1" ht="14.25" hidden="1" customHeight="1" x14ac:dyDescent="0.15">
      <c r="A28" s="104" t="s">
        <v>38</v>
      </c>
      <c r="B28" s="104"/>
      <c r="C28" s="104"/>
      <c r="D28" s="104"/>
      <c r="E28" s="105" t="s">
        <v>148</v>
      </c>
      <c r="F28" s="104" t="s">
        <v>141</v>
      </c>
      <c r="G28" s="104" t="s">
        <v>72</v>
      </c>
      <c r="H28" s="104"/>
      <c r="I28" s="104"/>
      <c r="J28" s="104"/>
      <c r="K28" s="104"/>
      <c r="L28" s="104"/>
      <c r="M28" s="104"/>
      <c r="N28" s="109" t="s">
        <v>12</v>
      </c>
      <c r="O28" s="110"/>
      <c r="P28" s="110"/>
      <c r="Q28" s="110"/>
      <c r="R28" s="108" t="s">
        <v>203</v>
      </c>
      <c r="S28" s="108" t="s">
        <v>206</v>
      </c>
      <c r="T28" s="103" t="s">
        <v>10</v>
      </c>
      <c r="U28" s="104" t="s">
        <v>11</v>
      </c>
      <c r="V28" s="104"/>
      <c r="W28" s="104"/>
      <c r="X28" s="104"/>
      <c r="Y28" s="104"/>
      <c r="Z28" s="104"/>
      <c r="AA28" s="104" t="s">
        <v>15</v>
      </c>
      <c r="AB28" s="104"/>
      <c r="AC28" s="104"/>
    </row>
    <row r="29" spans="1:29" s="38" customFormat="1" ht="24" hidden="1" x14ac:dyDescent="0.15">
      <c r="A29" s="36" t="s">
        <v>38</v>
      </c>
      <c r="B29" s="36" t="s">
        <v>58</v>
      </c>
      <c r="C29" s="36" t="s">
        <v>78</v>
      </c>
      <c r="D29" s="36" t="s">
        <v>28</v>
      </c>
      <c r="E29" s="106"/>
      <c r="F29" s="104"/>
      <c r="G29" s="37" t="s">
        <v>9</v>
      </c>
      <c r="H29" s="53" t="s">
        <v>200</v>
      </c>
      <c r="I29" s="44" t="s">
        <v>209</v>
      </c>
      <c r="J29" s="37" t="s">
        <v>5</v>
      </c>
      <c r="K29" s="54" t="s">
        <v>6</v>
      </c>
      <c r="L29" s="54" t="s">
        <v>140</v>
      </c>
      <c r="M29" s="37" t="s">
        <v>75</v>
      </c>
      <c r="N29" s="36" t="s">
        <v>61</v>
      </c>
      <c r="O29" s="36" t="s">
        <v>45</v>
      </c>
      <c r="P29" s="37" t="s">
        <v>101</v>
      </c>
      <c r="Q29" s="55" t="s">
        <v>134</v>
      </c>
      <c r="R29" s="108"/>
      <c r="S29" s="108"/>
      <c r="T29" s="103"/>
      <c r="U29" s="37" t="s">
        <v>16</v>
      </c>
      <c r="V29" s="37" t="s">
        <v>17</v>
      </c>
      <c r="W29" s="37" t="s">
        <v>77</v>
      </c>
      <c r="X29" s="37" t="s">
        <v>76</v>
      </c>
      <c r="Y29" s="37" t="s">
        <v>136</v>
      </c>
      <c r="Z29" s="37" t="s">
        <v>14</v>
      </c>
      <c r="AA29" s="37" t="s">
        <v>138</v>
      </c>
      <c r="AB29" s="37" t="s">
        <v>139</v>
      </c>
      <c r="AC29" s="37" t="s">
        <v>143</v>
      </c>
    </row>
    <row r="30" spans="1:29" hidden="1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30"/>
      <c r="O30" s="28"/>
      <c r="P30" s="11"/>
      <c r="Q30" s="11"/>
      <c r="R30" s="32"/>
      <c r="S30" s="32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idden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30"/>
      <c r="O31" s="28"/>
      <c r="P31" s="11"/>
      <c r="Q31" s="11"/>
      <c r="R31" s="32"/>
      <c r="S31" s="32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idden="1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0"/>
      <c r="O32" s="28"/>
      <c r="P32" s="11"/>
      <c r="Q32" s="11"/>
      <c r="R32" s="32"/>
      <c r="S32" s="32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32" hidden="1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0"/>
      <c r="O33" s="28"/>
      <c r="P33" s="11"/>
      <c r="Q33" s="11"/>
      <c r="R33" s="32"/>
      <c r="S33" s="32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32" hidden="1" x14ac:dyDescent="0.15">
      <c r="A34" s="42"/>
      <c r="B34" s="42"/>
      <c r="C34" s="42"/>
      <c r="D34" s="42"/>
      <c r="E34" s="45"/>
      <c r="F34" s="45"/>
    </row>
    <row r="35" spans="1:32" hidden="1" x14ac:dyDescent="0.15">
      <c r="A35" s="42"/>
      <c r="B35" s="42"/>
      <c r="C35" s="42"/>
      <c r="D35" s="42"/>
      <c r="E35" s="45"/>
      <c r="F35" s="45"/>
    </row>
    <row r="36" spans="1:32" ht="14.25" hidden="1" x14ac:dyDescent="0.15">
      <c r="A36" s="50" t="s">
        <v>187</v>
      </c>
      <c r="B36" s="52"/>
      <c r="C36" s="5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1:32" s="38" customFormat="1" ht="14.25" hidden="1" customHeight="1" x14ac:dyDescent="0.15">
      <c r="A37" s="104" t="s">
        <v>38</v>
      </c>
      <c r="B37" s="104"/>
      <c r="C37" s="104"/>
      <c r="D37" s="104"/>
      <c r="E37" s="105" t="s">
        <v>148</v>
      </c>
      <c r="F37" s="104" t="s">
        <v>141</v>
      </c>
      <c r="G37" s="109" t="s">
        <v>72</v>
      </c>
      <c r="H37" s="110"/>
      <c r="I37" s="110"/>
      <c r="J37" s="110"/>
      <c r="K37" s="110"/>
      <c r="L37" s="110"/>
      <c r="M37" s="111"/>
      <c r="N37" s="109" t="s">
        <v>12</v>
      </c>
      <c r="O37" s="110"/>
      <c r="P37" s="110"/>
      <c r="Q37" s="110"/>
      <c r="R37" s="110"/>
      <c r="S37" s="110"/>
      <c r="T37" s="111"/>
      <c r="U37" s="108" t="s">
        <v>203</v>
      </c>
      <c r="V37" s="108" t="s">
        <v>206</v>
      </c>
      <c r="W37" s="103" t="s">
        <v>10</v>
      </c>
      <c r="X37" s="104" t="s">
        <v>11</v>
      </c>
      <c r="Y37" s="104"/>
      <c r="Z37" s="104"/>
      <c r="AA37" s="104"/>
      <c r="AB37" s="104"/>
      <c r="AC37" s="104"/>
      <c r="AD37" s="104" t="s">
        <v>15</v>
      </c>
      <c r="AE37" s="104"/>
      <c r="AF37" s="104"/>
    </row>
    <row r="38" spans="1:32" s="38" customFormat="1" ht="24" hidden="1" x14ac:dyDescent="0.15">
      <c r="A38" s="36" t="s">
        <v>38</v>
      </c>
      <c r="B38" s="36" t="s">
        <v>58</v>
      </c>
      <c r="C38" s="36" t="s">
        <v>78</v>
      </c>
      <c r="D38" s="36" t="s">
        <v>28</v>
      </c>
      <c r="E38" s="106"/>
      <c r="F38" s="104"/>
      <c r="G38" s="37" t="s">
        <v>9</v>
      </c>
      <c r="H38" s="53" t="s">
        <v>200</v>
      </c>
      <c r="I38" s="44" t="s">
        <v>209</v>
      </c>
      <c r="J38" s="37" t="s">
        <v>5</v>
      </c>
      <c r="K38" s="54" t="s">
        <v>6</v>
      </c>
      <c r="L38" s="54" t="s">
        <v>140</v>
      </c>
      <c r="M38" s="37" t="s">
        <v>75</v>
      </c>
      <c r="N38" s="36" t="s">
        <v>61</v>
      </c>
      <c r="O38" s="36" t="s">
        <v>45</v>
      </c>
      <c r="P38" s="37" t="s">
        <v>93</v>
      </c>
      <c r="Q38" s="37" t="s">
        <v>142</v>
      </c>
      <c r="R38" s="36" t="s">
        <v>80</v>
      </c>
      <c r="S38" s="37" t="s">
        <v>82</v>
      </c>
      <c r="T38" s="37" t="s">
        <v>88</v>
      </c>
      <c r="U38" s="108"/>
      <c r="V38" s="108"/>
      <c r="W38" s="103"/>
      <c r="X38" s="37" t="s">
        <v>16</v>
      </c>
      <c r="Y38" s="37" t="s">
        <v>17</v>
      </c>
      <c r="Z38" s="37" t="s">
        <v>77</v>
      </c>
      <c r="AA38" s="37" t="s">
        <v>76</v>
      </c>
      <c r="AB38" s="37" t="s">
        <v>136</v>
      </c>
      <c r="AC38" s="37" t="s">
        <v>14</v>
      </c>
      <c r="AD38" s="60" t="s">
        <v>138</v>
      </c>
      <c r="AE38" s="60" t="s">
        <v>139</v>
      </c>
      <c r="AF38" s="60" t="s">
        <v>143</v>
      </c>
    </row>
    <row r="39" spans="1:32" hidden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0"/>
      <c r="O39" s="28"/>
      <c r="P39" s="11"/>
      <c r="Q39" s="11"/>
      <c r="R39" s="11"/>
      <c r="S39" s="11"/>
      <c r="T39" s="11"/>
      <c r="U39" s="32"/>
      <c r="V39" s="32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hidden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0"/>
      <c r="O40" s="28"/>
      <c r="P40" s="11"/>
      <c r="Q40" s="11"/>
      <c r="R40" s="11"/>
      <c r="S40" s="11"/>
      <c r="T40" s="11"/>
      <c r="U40" s="32"/>
      <c r="V40" s="32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hidden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0"/>
      <c r="O41" s="28"/>
      <c r="P41" s="11"/>
      <c r="Q41" s="11"/>
      <c r="R41" s="11"/>
      <c r="S41" s="11"/>
      <c r="T41" s="11"/>
      <c r="U41" s="32"/>
      <c r="V41" s="32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hidden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0"/>
      <c r="O42" s="28"/>
      <c r="P42" s="11"/>
      <c r="Q42" s="11"/>
      <c r="R42" s="11"/>
      <c r="S42" s="11"/>
      <c r="T42" s="11"/>
      <c r="U42" s="32"/>
      <c r="V42" s="32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hidden="1" x14ac:dyDescent="0.15">
      <c r="A43" s="42"/>
      <c r="B43" s="42"/>
      <c r="C43" s="42"/>
      <c r="D43" s="42"/>
      <c r="E43" s="45"/>
      <c r="F43" s="45"/>
    </row>
    <row r="44" spans="1:32" hidden="1" x14ac:dyDescent="0.15">
      <c r="A44" s="42"/>
      <c r="B44" s="42"/>
      <c r="C44" s="42"/>
      <c r="D44" s="42"/>
      <c r="E44" s="45"/>
      <c r="F44" s="45"/>
    </row>
    <row r="45" spans="1:32" ht="14.25" hidden="1" x14ac:dyDescent="0.15">
      <c r="A45" s="50" t="s">
        <v>188</v>
      </c>
      <c r="B45" s="52"/>
      <c r="C45" s="56"/>
    </row>
    <row r="46" spans="1:32" s="38" customFormat="1" ht="14.25" hidden="1" customHeight="1" x14ac:dyDescent="0.15">
      <c r="A46" s="104" t="s">
        <v>38</v>
      </c>
      <c r="B46" s="104"/>
      <c r="C46" s="104"/>
      <c r="D46" s="104"/>
      <c r="E46" s="105" t="s">
        <v>148</v>
      </c>
      <c r="F46" s="104" t="s">
        <v>141</v>
      </c>
      <c r="G46" s="109" t="s">
        <v>72</v>
      </c>
      <c r="H46" s="110"/>
      <c r="I46" s="110"/>
      <c r="J46" s="110"/>
      <c r="K46" s="110"/>
      <c r="L46" s="110"/>
      <c r="M46" s="111"/>
      <c r="N46" s="109" t="s">
        <v>12</v>
      </c>
      <c r="O46" s="110"/>
      <c r="P46" s="110"/>
      <c r="Q46" s="110"/>
      <c r="R46" s="110"/>
      <c r="S46" s="110"/>
      <c r="T46" s="111"/>
      <c r="U46" s="108" t="s">
        <v>204</v>
      </c>
      <c r="V46" s="108" t="s">
        <v>206</v>
      </c>
      <c r="W46" s="112" t="s">
        <v>10</v>
      </c>
      <c r="X46" s="104" t="s">
        <v>11</v>
      </c>
      <c r="Y46" s="104"/>
      <c r="Z46" s="104"/>
      <c r="AA46" s="104"/>
      <c r="AB46" s="104"/>
      <c r="AC46" s="104"/>
      <c r="AD46" s="104" t="s">
        <v>15</v>
      </c>
      <c r="AE46" s="104"/>
      <c r="AF46" s="104"/>
    </row>
    <row r="47" spans="1:32" s="38" customFormat="1" ht="24" hidden="1" x14ac:dyDescent="0.15">
      <c r="A47" s="36" t="s">
        <v>38</v>
      </c>
      <c r="B47" s="36" t="s">
        <v>58</v>
      </c>
      <c r="C47" s="36" t="s">
        <v>78</v>
      </c>
      <c r="D47" s="36" t="s">
        <v>28</v>
      </c>
      <c r="E47" s="106"/>
      <c r="F47" s="104"/>
      <c r="G47" s="37" t="s">
        <v>9</v>
      </c>
      <c r="H47" s="37" t="s">
        <v>200</v>
      </c>
      <c r="I47" s="44" t="s">
        <v>209</v>
      </c>
      <c r="J47" s="37" t="s">
        <v>5</v>
      </c>
      <c r="K47" s="54" t="s">
        <v>6</v>
      </c>
      <c r="L47" s="54" t="s">
        <v>7</v>
      </c>
      <c r="M47" s="37" t="s">
        <v>75</v>
      </c>
      <c r="N47" s="36" t="s">
        <v>61</v>
      </c>
      <c r="O47" s="36" t="s">
        <v>45</v>
      </c>
      <c r="P47" s="37" t="s">
        <v>93</v>
      </c>
      <c r="Q47" s="37" t="s">
        <v>94</v>
      </c>
      <c r="R47" s="37" t="s">
        <v>95</v>
      </c>
      <c r="S47" s="37" t="s">
        <v>102</v>
      </c>
      <c r="T47" s="37" t="s">
        <v>106</v>
      </c>
      <c r="U47" s="108"/>
      <c r="V47" s="108"/>
      <c r="W47" s="113"/>
      <c r="X47" s="37" t="s">
        <v>16</v>
      </c>
      <c r="Y47" s="37" t="s">
        <v>17</v>
      </c>
      <c r="Z47" s="37" t="s">
        <v>77</v>
      </c>
      <c r="AA47" s="37" t="s">
        <v>76</v>
      </c>
      <c r="AB47" s="37" t="s">
        <v>74</v>
      </c>
      <c r="AC47" s="37" t="s">
        <v>14</v>
      </c>
      <c r="AD47" s="60" t="s">
        <v>138</v>
      </c>
      <c r="AE47" s="60" t="s">
        <v>139</v>
      </c>
      <c r="AF47" s="60" t="s">
        <v>143</v>
      </c>
    </row>
    <row r="48" spans="1:32" hidden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0"/>
      <c r="O48" s="28"/>
      <c r="P48" s="11"/>
      <c r="Q48" s="11"/>
      <c r="R48" s="11"/>
      <c r="S48" s="11"/>
      <c r="T48" s="11"/>
      <c r="U48" s="32"/>
      <c r="V48" s="32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hidden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0"/>
      <c r="O49" s="28"/>
      <c r="P49" s="11"/>
      <c r="Q49" s="11"/>
      <c r="R49" s="11"/>
      <c r="S49" s="11"/>
      <c r="T49" s="11"/>
      <c r="U49" s="32"/>
      <c r="V49" s="32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hidden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0"/>
      <c r="O50" s="28"/>
      <c r="P50" s="11"/>
      <c r="Q50" s="11"/>
      <c r="R50" s="11"/>
      <c r="S50" s="11"/>
      <c r="T50" s="11"/>
      <c r="U50" s="32"/>
      <c r="V50" s="32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hidden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0"/>
      <c r="O51" s="28"/>
      <c r="P51" s="11"/>
      <c r="Q51" s="11"/>
      <c r="R51" s="11"/>
      <c r="S51" s="11"/>
      <c r="T51" s="11"/>
      <c r="U51" s="32"/>
      <c r="V51" s="32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hidden="1" x14ac:dyDescent="0.15">
      <c r="A52" s="42"/>
      <c r="B52" s="42"/>
      <c r="C52" s="42"/>
      <c r="D52" s="42"/>
      <c r="E52" s="45"/>
      <c r="F52" s="45"/>
    </row>
    <row r="53" spans="1:32" hidden="1" x14ac:dyDescent="0.15">
      <c r="A53" s="42"/>
      <c r="B53" s="42"/>
      <c r="C53" s="42"/>
      <c r="D53" s="42"/>
      <c r="E53" s="45"/>
      <c r="F53" s="45"/>
    </row>
    <row r="54" spans="1:32" ht="14.25" hidden="1" x14ac:dyDescent="0.15">
      <c r="A54" s="50" t="s">
        <v>189</v>
      </c>
      <c r="B54" s="52"/>
      <c r="C54" s="5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</row>
    <row r="55" spans="1:32" s="38" customFormat="1" ht="14.25" hidden="1" customHeight="1" x14ac:dyDescent="0.15">
      <c r="A55" s="104" t="s">
        <v>38</v>
      </c>
      <c r="B55" s="104" t="s">
        <v>107</v>
      </c>
      <c r="C55" s="105" t="s">
        <v>148</v>
      </c>
      <c r="D55" s="104" t="s">
        <v>72</v>
      </c>
      <c r="E55" s="104"/>
      <c r="F55" s="104"/>
      <c r="G55" s="104"/>
      <c r="H55" s="104"/>
      <c r="I55" s="104"/>
      <c r="J55" s="104"/>
      <c r="K55" s="104" t="s">
        <v>125</v>
      </c>
      <c r="L55" s="104"/>
      <c r="M55" s="103" t="s">
        <v>108</v>
      </c>
      <c r="N55" s="103" t="s">
        <v>109</v>
      </c>
      <c r="O55" s="104" t="s">
        <v>45</v>
      </c>
      <c r="P55" s="104" t="s">
        <v>110</v>
      </c>
      <c r="Q55" s="103" t="s">
        <v>135</v>
      </c>
      <c r="R55" s="103" t="s">
        <v>101</v>
      </c>
      <c r="S55" s="104" t="s">
        <v>111</v>
      </c>
      <c r="T55" s="104" t="s">
        <v>112</v>
      </c>
      <c r="U55" s="108" t="s">
        <v>204</v>
      </c>
      <c r="V55" s="108" t="s">
        <v>206</v>
      </c>
      <c r="W55" s="112" t="s">
        <v>10</v>
      </c>
      <c r="X55" s="104" t="s">
        <v>11</v>
      </c>
      <c r="Y55" s="104"/>
      <c r="Z55" s="104"/>
      <c r="AA55" s="104"/>
      <c r="AB55" s="104"/>
      <c r="AC55" s="104"/>
      <c r="AD55" s="104" t="s">
        <v>15</v>
      </c>
      <c r="AE55" s="104"/>
      <c r="AF55" s="104"/>
    </row>
    <row r="56" spans="1:32" s="38" customFormat="1" ht="24" hidden="1" customHeight="1" x14ac:dyDescent="0.15">
      <c r="A56" s="104"/>
      <c r="B56" s="104"/>
      <c r="C56" s="106"/>
      <c r="D56" s="37" t="s">
        <v>9</v>
      </c>
      <c r="E56" s="37" t="s">
        <v>200</v>
      </c>
      <c r="F56" s="44" t="s">
        <v>209</v>
      </c>
      <c r="G56" s="37" t="s">
        <v>5</v>
      </c>
      <c r="H56" s="54" t="s">
        <v>6</v>
      </c>
      <c r="I56" s="54" t="s">
        <v>140</v>
      </c>
      <c r="J56" s="37" t="s">
        <v>75</v>
      </c>
      <c r="K56" s="37" t="s">
        <v>130</v>
      </c>
      <c r="L56" s="37" t="s">
        <v>117</v>
      </c>
      <c r="M56" s="103"/>
      <c r="N56" s="103"/>
      <c r="O56" s="104"/>
      <c r="P56" s="104"/>
      <c r="Q56" s="103"/>
      <c r="R56" s="103"/>
      <c r="S56" s="104"/>
      <c r="T56" s="104"/>
      <c r="U56" s="108"/>
      <c r="V56" s="108"/>
      <c r="W56" s="113"/>
      <c r="X56" s="37" t="s">
        <v>16</v>
      </c>
      <c r="Y56" s="37" t="s">
        <v>17</v>
      </c>
      <c r="Z56" s="37" t="s">
        <v>77</v>
      </c>
      <c r="AA56" s="37" t="s">
        <v>76</v>
      </c>
      <c r="AB56" s="37" t="s">
        <v>136</v>
      </c>
      <c r="AC56" s="37" t="s">
        <v>14</v>
      </c>
      <c r="AD56" s="60" t="s">
        <v>138</v>
      </c>
      <c r="AE56" s="60" t="s">
        <v>139</v>
      </c>
      <c r="AF56" s="60" t="s">
        <v>143</v>
      </c>
    </row>
    <row r="57" spans="1:32" hidden="1" x14ac:dyDescent="0.15">
      <c r="A57" s="57" t="s">
        <v>59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28"/>
      <c r="P57" s="11"/>
      <c r="Q57" s="30"/>
      <c r="R57" s="11"/>
      <c r="S57" s="11"/>
      <c r="T57" s="11"/>
      <c r="U57" s="32"/>
      <c r="V57" s="32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hidden="1" x14ac:dyDescent="0.15">
      <c r="A58" s="57" t="s">
        <v>59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28"/>
      <c r="P58" s="11"/>
      <c r="Q58" s="30"/>
      <c r="R58" s="11"/>
      <c r="S58" s="11"/>
      <c r="T58" s="11"/>
      <c r="U58" s="32"/>
      <c r="V58" s="32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hidden="1" x14ac:dyDescent="0.15">
      <c r="A59" s="57" t="s">
        <v>59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28"/>
      <c r="P59" s="11"/>
      <c r="Q59" s="31"/>
      <c r="R59" s="11"/>
      <c r="S59" s="11"/>
      <c r="T59" s="11"/>
      <c r="U59" s="32"/>
      <c r="V59" s="32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hidden="1" x14ac:dyDescent="0.15">
      <c r="A60" s="57" t="s">
        <v>59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28"/>
      <c r="P60" s="11"/>
      <c r="Q60" s="31"/>
      <c r="R60" s="11"/>
      <c r="S60" s="11"/>
      <c r="T60" s="11"/>
      <c r="U60" s="32"/>
      <c r="V60" s="32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hidden="1" x14ac:dyDescent="0.15">
      <c r="A61" s="42"/>
      <c r="B61" s="42"/>
      <c r="C61" s="42"/>
      <c r="D61" s="42"/>
      <c r="E61" s="45"/>
      <c r="F61" s="45"/>
    </row>
    <row r="62" spans="1:32" hidden="1" x14ac:dyDescent="0.15">
      <c r="A62" s="42"/>
      <c r="B62" s="42"/>
      <c r="C62" s="42"/>
      <c r="D62" s="42"/>
      <c r="E62" s="45"/>
      <c r="F62" s="45"/>
    </row>
    <row r="63" spans="1:32" ht="14.25" hidden="1" x14ac:dyDescent="0.15">
      <c r="A63" s="34" t="s">
        <v>192</v>
      </c>
    </row>
    <row r="64" spans="1:32" s="38" customFormat="1" ht="36" hidden="1" x14ac:dyDescent="0.15">
      <c r="A64" s="36" t="s">
        <v>201</v>
      </c>
      <c r="B64" s="36" t="s">
        <v>176</v>
      </c>
      <c r="C64" s="44" t="s">
        <v>205</v>
      </c>
      <c r="D64" s="44" t="s">
        <v>207</v>
      </c>
    </row>
    <row r="65" spans="1:6" hidden="1" x14ac:dyDescent="0.15">
      <c r="A65" s="11"/>
      <c r="B65" s="11"/>
      <c r="C65" s="33"/>
      <c r="D65" s="33"/>
    </row>
    <row r="66" spans="1:6" hidden="1" x14ac:dyDescent="0.15">
      <c r="A66" s="11"/>
      <c r="B66" s="11"/>
      <c r="C66" s="33"/>
      <c r="D66" s="33"/>
    </row>
    <row r="67" spans="1:6" hidden="1" x14ac:dyDescent="0.15">
      <c r="A67" s="11"/>
      <c r="B67" s="11"/>
      <c r="C67" s="33"/>
      <c r="D67" s="33"/>
    </row>
    <row r="68" spans="1:6" x14ac:dyDescent="0.15">
      <c r="A68" s="42"/>
      <c r="B68" s="42"/>
      <c r="C68" s="42"/>
      <c r="D68" s="42"/>
      <c r="F68" s="45"/>
    </row>
    <row r="69" spans="1:6" x14ac:dyDescent="0.15">
      <c r="A69" s="42"/>
      <c r="B69" s="42"/>
      <c r="C69" s="42"/>
      <c r="D69" s="42"/>
      <c r="E69" s="45"/>
      <c r="F69" s="45"/>
    </row>
    <row r="70" spans="1:6" x14ac:dyDescent="0.15">
      <c r="A70" s="42"/>
      <c r="B70" s="42"/>
      <c r="C70" s="42"/>
      <c r="D70" s="42"/>
      <c r="E70" s="45"/>
      <c r="F70" s="45"/>
    </row>
    <row r="71" spans="1:6" x14ac:dyDescent="0.15">
      <c r="A71" s="42"/>
      <c r="B71" s="42"/>
      <c r="C71" s="42"/>
      <c r="D71" s="42"/>
      <c r="E71" s="45"/>
      <c r="F71" s="45"/>
    </row>
    <row r="74" spans="1:6" ht="16.5" x14ac:dyDescent="0.15">
      <c r="A74" s="58" t="s">
        <v>167</v>
      </c>
    </row>
    <row r="75" spans="1:6" ht="15.75" x14ac:dyDescent="0.15">
      <c r="A75" s="34" t="s">
        <v>165</v>
      </c>
      <c r="B75" s="61" t="str">
        <f>HYPERLINK("#A"&amp;ROW(A2),"シート入力に戻る")</f>
        <v>シート入力に戻る</v>
      </c>
    </row>
    <row r="76" spans="1:6" s="38" customFormat="1" x14ac:dyDescent="0.15">
      <c r="A76" s="36" t="s">
        <v>52</v>
      </c>
      <c r="B76" s="37" t="s">
        <v>55</v>
      </c>
    </row>
    <row r="77" spans="1:6" x14ac:dyDescent="0.15">
      <c r="A77" s="11" t="s">
        <v>54</v>
      </c>
      <c r="B77" s="11"/>
    </row>
    <row r="78" spans="1:6" x14ac:dyDescent="0.15">
      <c r="A78" s="42"/>
      <c r="B78" s="42"/>
    </row>
    <row r="79" spans="1:6" ht="14.25" x14ac:dyDescent="0.15">
      <c r="A79" s="34" t="s">
        <v>166</v>
      </c>
      <c r="B79" s="43"/>
      <c r="C79" s="43"/>
      <c r="D79" s="43"/>
      <c r="E79" s="43"/>
    </row>
    <row r="80" spans="1:6" s="38" customFormat="1" x14ac:dyDescent="0.15">
      <c r="A80" s="36" t="s">
        <v>199</v>
      </c>
      <c r="B80" s="36" t="s">
        <v>0</v>
      </c>
      <c r="C80" s="36" t="s">
        <v>1</v>
      </c>
      <c r="D80" s="44" t="s">
        <v>208</v>
      </c>
      <c r="E80" s="36" t="s">
        <v>202</v>
      </c>
    </row>
    <row r="81" spans="1:8" x14ac:dyDescent="0.15">
      <c r="A81" s="11" t="s">
        <v>168</v>
      </c>
      <c r="B81" s="11" t="s">
        <v>169</v>
      </c>
      <c r="C81" s="11" t="s">
        <v>170</v>
      </c>
      <c r="D81" s="11" t="s">
        <v>171</v>
      </c>
      <c r="E81" s="32">
        <v>44148</v>
      </c>
    </row>
    <row r="82" spans="1:8" x14ac:dyDescent="0.15">
      <c r="A82" s="42"/>
      <c r="B82" s="42"/>
      <c r="C82" s="42"/>
      <c r="D82" s="42"/>
      <c r="E82" s="45"/>
      <c r="F82" s="43"/>
    </row>
    <row r="83" spans="1:8" s="38" customFormat="1" ht="36" x14ac:dyDescent="0.15">
      <c r="A83" s="36" t="s">
        <v>2</v>
      </c>
      <c r="B83" s="46" t="s">
        <v>31</v>
      </c>
      <c r="C83" s="46" t="s">
        <v>30</v>
      </c>
      <c r="D83" s="46" t="s">
        <v>29</v>
      </c>
      <c r="E83" s="46" t="s">
        <v>196</v>
      </c>
      <c r="F83" s="47" t="s">
        <v>44</v>
      </c>
      <c r="G83" s="47" t="s">
        <v>183</v>
      </c>
      <c r="H83" s="59" t="str">
        <f>"商品属性
※ありの場合は、"&amp;ROW($A136)&amp;"行目の
「商品属性詳細」に内容を記入"</f>
        <v>商品属性
※ありの場合は、136行目の
「商品属性詳細」に内容を記入</v>
      </c>
    </row>
    <row r="84" spans="1:8" x14ac:dyDescent="0.15">
      <c r="A84" s="23" t="s">
        <v>172</v>
      </c>
      <c r="B84" s="24" t="s">
        <v>163</v>
      </c>
      <c r="C84" s="24" t="s">
        <v>8</v>
      </c>
      <c r="D84" s="24" t="s">
        <v>173</v>
      </c>
      <c r="E84" s="24" t="s">
        <v>163</v>
      </c>
      <c r="F84" s="24" t="s">
        <v>163</v>
      </c>
      <c r="G84" s="24" t="s">
        <v>174</v>
      </c>
      <c r="H84" s="12" t="s">
        <v>173</v>
      </c>
    </row>
    <row r="85" spans="1:8" x14ac:dyDescent="0.15">
      <c r="A85" s="45"/>
      <c r="B85" s="48"/>
      <c r="C85" s="48"/>
      <c r="D85" s="48"/>
      <c r="E85" s="48"/>
      <c r="F85" s="48"/>
      <c r="G85" s="48"/>
      <c r="H85" s="49"/>
    </row>
    <row r="86" spans="1:8" ht="14.25" x14ac:dyDescent="0.15">
      <c r="A86" s="50" t="s">
        <v>185</v>
      </c>
      <c r="B86" s="52"/>
      <c r="C86" s="42"/>
      <c r="D86" s="42"/>
      <c r="E86" s="45"/>
      <c r="F86" s="45"/>
    </row>
    <row r="87" spans="1:8" x14ac:dyDescent="0.15">
      <c r="A87" s="36" t="s">
        <v>198</v>
      </c>
      <c r="B87" s="36" t="s">
        <v>180</v>
      </c>
      <c r="C87" s="42"/>
      <c r="D87" s="42"/>
      <c r="E87" s="45"/>
      <c r="F87" s="45"/>
    </row>
    <row r="88" spans="1:8" x14ac:dyDescent="0.15">
      <c r="A88" s="27" t="s">
        <v>181</v>
      </c>
      <c r="B88" s="27" t="s">
        <v>182</v>
      </c>
      <c r="C88" s="42"/>
      <c r="D88" s="42"/>
      <c r="E88" s="45"/>
      <c r="F88" s="45"/>
    </row>
    <row r="89" spans="1:8" x14ac:dyDescent="0.15">
      <c r="A89" s="27"/>
      <c r="B89" s="27"/>
      <c r="C89" s="42"/>
      <c r="D89" s="42"/>
      <c r="E89" s="45"/>
      <c r="F89" s="45"/>
    </row>
    <row r="90" spans="1:8" x14ac:dyDescent="0.15">
      <c r="A90" s="27"/>
      <c r="B90" s="27"/>
      <c r="C90" s="42"/>
      <c r="D90" s="42"/>
      <c r="F90" s="45"/>
    </row>
    <row r="91" spans="1:8" x14ac:dyDescent="0.15">
      <c r="A91" s="45"/>
      <c r="B91" s="48"/>
      <c r="C91" s="48"/>
      <c r="D91" s="48"/>
      <c r="E91" s="48"/>
      <c r="F91" s="48"/>
      <c r="G91" s="48"/>
      <c r="H91" s="49"/>
    </row>
    <row r="92" spans="1:8" ht="14.25" x14ac:dyDescent="0.15">
      <c r="A92" s="50" t="s">
        <v>184</v>
      </c>
      <c r="C92" s="42"/>
      <c r="D92" s="42"/>
      <c r="E92" s="42"/>
      <c r="F92" s="45"/>
    </row>
    <row r="93" spans="1:8" s="38" customFormat="1" ht="36" x14ac:dyDescent="0.15">
      <c r="A93" s="36" t="s">
        <v>60</v>
      </c>
      <c r="B93" s="44" t="s">
        <v>73</v>
      </c>
      <c r="C93" s="36" t="s">
        <v>61</v>
      </c>
      <c r="D93" s="36" t="s">
        <v>45</v>
      </c>
      <c r="E93" s="37" t="s">
        <v>101</v>
      </c>
      <c r="F93" s="51"/>
    </row>
    <row r="94" spans="1:8" x14ac:dyDescent="0.15">
      <c r="A94" s="11" t="s">
        <v>64</v>
      </c>
      <c r="B94" s="12"/>
      <c r="C94" s="30">
        <v>100000</v>
      </c>
      <c r="D94" s="29">
        <v>0.1</v>
      </c>
      <c r="E94" s="12" t="s">
        <v>18</v>
      </c>
      <c r="F94" s="45"/>
    </row>
    <row r="95" spans="1:8" x14ac:dyDescent="0.15">
      <c r="A95" s="11" t="s">
        <v>67</v>
      </c>
      <c r="B95" s="12"/>
      <c r="C95" s="30">
        <v>10000</v>
      </c>
      <c r="D95" s="29">
        <v>0.1</v>
      </c>
      <c r="E95" s="12" t="s">
        <v>194</v>
      </c>
      <c r="F95" s="45"/>
    </row>
    <row r="96" spans="1:8" x14ac:dyDescent="0.15">
      <c r="A96" s="11" t="s">
        <v>65</v>
      </c>
      <c r="B96" s="12" t="s">
        <v>195</v>
      </c>
      <c r="C96" s="30">
        <v>200000</v>
      </c>
      <c r="D96" s="29">
        <v>0.1</v>
      </c>
      <c r="E96" s="12" t="s">
        <v>18</v>
      </c>
      <c r="F96" s="45"/>
    </row>
    <row r="97" spans="1:32" x14ac:dyDescent="0.15">
      <c r="A97" s="11" t="s">
        <v>66</v>
      </c>
      <c r="B97" s="12" t="s">
        <v>175</v>
      </c>
      <c r="C97" s="30"/>
      <c r="D97" s="29"/>
      <c r="E97" s="12"/>
      <c r="F97" s="45"/>
    </row>
    <row r="98" spans="1:32" x14ac:dyDescent="0.15">
      <c r="A98" s="42"/>
      <c r="B98" s="42"/>
      <c r="C98" s="42"/>
      <c r="D98" s="42"/>
      <c r="E98" s="45"/>
      <c r="F98" s="45"/>
    </row>
    <row r="99" spans="1:32" x14ac:dyDescent="0.15">
      <c r="B99" s="42"/>
      <c r="C99" s="42"/>
    </row>
    <row r="100" spans="1:32" ht="14.25" hidden="1" x14ac:dyDescent="0.15">
      <c r="A100" s="50" t="s">
        <v>186</v>
      </c>
      <c r="B100" s="52"/>
      <c r="C100" s="52"/>
    </row>
    <row r="101" spans="1:32" s="38" customFormat="1" ht="14.25" hidden="1" customHeight="1" x14ac:dyDescent="0.15">
      <c r="A101" s="104" t="s">
        <v>38</v>
      </c>
      <c r="B101" s="104"/>
      <c r="C101" s="104"/>
      <c r="D101" s="104"/>
      <c r="E101" s="108" t="s">
        <v>148</v>
      </c>
      <c r="F101" s="104" t="s">
        <v>141</v>
      </c>
      <c r="G101" s="104" t="s">
        <v>72</v>
      </c>
      <c r="H101" s="104"/>
      <c r="I101" s="104"/>
      <c r="J101" s="104"/>
      <c r="K101" s="104"/>
      <c r="L101" s="104"/>
      <c r="M101" s="104"/>
      <c r="N101" s="109" t="s">
        <v>12</v>
      </c>
      <c r="O101" s="110"/>
      <c r="P101" s="110"/>
      <c r="Q101" s="110"/>
      <c r="R101" s="108" t="s">
        <v>204</v>
      </c>
      <c r="S101" s="108" t="s">
        <v>206</v>
      </c>
      <c r="T101" s="103" t="s">
        <v>10</v>
      </c>
      <c r="U101" s="104" t="s">
        <v>11</v>
      </c>
      <c r="V101" s="104"/>
      <c r="W101" s="104"/>
      <c r="X101" s="104"/>
      <c r="Y101" s="104"/>
      <c r="Z101" s="104"/>
      <c r="AA101" s="104" t="s">
        <v>15</v>
      </c>
      <c r="AB101" s="104"/>
      <c r="AC101" s="104"/>
    </row>
    <row r="102" spans="1:32" s="38" customFormat="1" ht="24" hidden="1" x14ac:dyDescent="0.15">
      <c r="A102" s="36" t="s">
        <v>38</v>
      </c>
      <c r="B102" s="36" t="s">
        <v>58</v>
      </c>
      <c r="C102" s="36" t="s">
        <v>78</v>
      </c>
      <c r="D102" s="36" t="s">
        <v>28</v>
      </c>
      <c r="E102" s="108"/>
      <c r="F102" s="104"/>
      <c r="G102" s="37" t="s">
        <v>9</v>
      </c>
      <c r="H102" s="53" t="s">
        <v>200</v>
      </c>
      <c r="I102" s="44" t="s">
        <v>209</v>
      </c>
      <c r="J102" s="37" t="s">
        <v>5</v>
      </c>
      <c r="K102" s="54" t="s">
        <v>6</v>
      </c>
      <c r="L102" s="54" t="s">
        <v>140</v>
      </c>
      <c r="M102" s="37" t="s">
        <v>75</v>
      </c>
      <c r="N102" s="36" t="s">
        <v>61</v>
      </c>
      <c r="O102" s="36" t="s">
        <v>45</v>
      </c>
      <c r="P102" s="37" t="s">
        <v>101</v>
      </c>
      <c r="Q102" s="55" t="s">
        <v>134</v>
      </c>
      <c r="R102" s="108"/>
      <c r="S102" s="108"/>
      <c r="T102" s="103"/>
      <c r="U102" s="37" t="s">
        <v>16</v>
      </c>
      <c r="V102" s="37" t="s">
        <v>17</v>
      </c>
      <c r="W102" s="37" t="s">
        <v>77</v>
      </c>
      <c r="X102" s="37" t="s">
        <v>76</v>
      </c>
      <c r="Y102" s="37" t="s">
        <v>136</v>
      </c>
      <c r="Z102" s="37" t="s">
        <v>14</v>
      </c>
      <c r="AA102" s="60" t="s">
        <v>138</v>
      </c>
      <c r="AB102" s="60" t="s">
        <v>139</v>
      </c>
      <c r="AC102" s="60" t="s">
        <v>143</v>
      </c>
    </row>
    <row r="103" spans="1:32" hidden="1" x14ac:dyDescent="0.15">
      <c r="A103" s="11" t="s">
        <v>59</v>
      </c>
      <c r="B103" s="11"/>
      <c r="C103" s="11"/>
      <c r="D103" s="11"/>
      <c r="E103" s="11"/>
      <c r="F103" s="11"/>
      <c r="G103" s="11" t="s">
        <v>160</v>
      </c>
      <c r="H103" s="11" t="s">
        <v>161</v>
      </c>
      <c r="I103" s="11"/>
      <c r="J103" s="11" t="s">
        <v>160</v>
      </c>
      <c r="K103" s="11" t="s">
        <v>162</v>
      </c>
      <c r="L103" s="11" t="s">
        <v>162</v>
      </c>
      <c r="M103" s="11" t="s">
        <v>18</v>
      </c>
      <c r="N103" s="30">
        <v>100000</v>
      </c>
      <c r="O103" s="28">
        <v>0.1</v>
      </c>
      <c r="P103" s="11" t="s">
        <v>18</v>
      </c>
      <c r="Q103" s="11" t="s">
        <v>163</v>
      </c>
      <c r="R103" s="32"/>
      <c r="S103" s="32"/>
      <c r="T103" s="11">
        <v>0</v>
      </c>
      <c r="U103" s="11" t="s">
        <v>13</v>
      </c>
      <c r="V103" s="11"/>
      <c r="W103" s="11" t="s">
        <v>18</v>
      </c>
      <c r="X103" s="11"/>
      <c r="Y103" s="11" t="s">
        <v>18</v>
      </c>
      <c r="Z103" s="11" t="s">
        <v>18</v>
      </c>
      <c r="AA103" s="11" t="s">
        <v>49</v>
      </c>
      <c r="AB103" s="11" t="s">
        <v>144</v>
      </c>
      <c r="AC103" s="11" t="s">
        <v>49</v>
      </c>
    </row>
    <row r="104" spans="1:32" hidden="1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30"/>
      <c r="O104" s="28"/>
      <c r="P104" s="11"/>
      <c r="Q104" s="11"/>
      <c r="R104" s="32"/>
      <c r="S104" s="32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32" hidden="1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30"/>
      <c r="O105" s="28"/>
      <c r="P105" s="11"/>
      <c r="Q105" s="11"/>
      <c r="R105" s="32"/>
      <c r="S105" s="32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32" hidden="1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30"/>
      <c r="O106" s="28"/>
      <c r="P106" s="11"/>
      <c r="Q106" s="11"/>
      <c r="R106" s="32"/>
      <c r="S106" s="32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32" hidden="1" x14ac:dyDescent="0.15">
      <c r="A107" s="42"/>
      <c r="B107" s="42"/>
      <c r="C107" s="42"/>
      <c r="D107" s="42"/>
      <c r="E107" s="45"/>
      <c r="F107" s="45"/>
    </row>
    <row r="108" spans="1:32" hidden="1" x14ac:dyDescent="0.15">
      <c r="A108" s="42"/>
      <c r="B108" s="42"/>
      <c r="C108" s="42"/>
      <c r="D108" s="42"/>
      <c r="E108" s="45"/>
      <c r="F108" s="45"/>
    </row>
    <row r="109" spans="1:32" ht="14.25" hidden="1" x14ac:dyDescent="0.15">
      <c r="A109" s="50" t="s">
        <v>187</v>
      </c>
      <c r="B109" s="52"/>
      <c r="C109" s="5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</row>
    <row r="110" spans="1:32" s="38" customFormat="1" ht="14.25" hidden="1" customHeight="1" x14ac:dyDescent="0.15">
      <c r="A110" s="104" t="s">
        <v>38</v>
      </c>
      <c r="B110" s="104"/>
      <c r="C110" s="104"/>
      <c r="D110" s="104"/>
      <c r="E110" s="108" t="s">
        <v>148</v>
      </c>
      <c r="F110" s="104" t="s">
        <v>141</v>
      </c>
      <c r="G110" s="109" t="s">
        <v>72</v>
      </c>
      <c r="H110" s="110"/>
      <c r="I110" s="110"/>
      <c r="J110" s="110"/>
      <c r="K110" s="110"/>
      <c r="L110" s="110"/>
      <c r="M110" s="111"/>
      <c r="N110" s="109" t="s">
        <v>12</v>
      </c>
      <c r="O110" s="110"/>
      <c r="P110" s="110"/>
      <c r="Q110" s="110"/>
      <c r="R110" s="110"/>
      <c r="S110" s="110"/>
      <c r="T110" s="111"/>
      <c r="U110" s="108" t="s">
        <v>204</v>
      </c>
      <c r="V110" s="108" t="s">
        <v>206</v>
      </c>
      <c r="W110" s="103" t="s">
        <v>10</v>
      </c>
      <c r="X110" s="104" t="s">
        <v>11</v>
      </c>
      <c r="Y110" s="104"/>
      <c r="Z110" s="104"/>
      <c r="AA110" s="104"/>
      <c r="AB110" s="104"/>
      <c r="AC110" s="104"/>
      <c r="AD110" s="104" t="s">
        <v>15</v>
      </c>
      <c r="AE110" s="104"/>
      <c r="AF110" s="104"/>
    </row>
    <row r="111" spans="1:32" s="38" customFormat="1" ht="24" hidden="1" x14ac:dyDescent="0.15">
      <c r="A111" s="36" t="s">
        <v>38</v>
      </c>
      <c r="B111" s="36" t="s">
        <v>58</v>
      </c>
      <c r="C111" s="36" t="s">
        <v>78</v>
      </c>
      <c r="D111" s="36" t="s">
        <v>28</v>
      </c>
      <c r="E111" s="108"/>
      <c r="F111" s="104"/>
      <c r="G111" s="37" t="s">
        <v>9</v>
      </c>
      <c r="H111" s="53" t="s">
        <v>200</v>
      </c>
      <c r="I111" s="44" t="s">
        <v>209</v>
      </c>
      <c r="J111" s="37" t="s">
        <v>5</v>
      </c>
      <c r="K111" s="54" t="s">
        <v>6</v>
      </c>
      <c r="L111" s="54" t="s">
        <v>140</v>
      </c>
      <c r="M111" s="37" t="s">
        <v>75</v>
      </c>
      <c r="N111" s="36" t="s">
        <v>61</v>
      </c>
      <c r="O111" s="36" t="s">
        <v>45</v>
      </c>
      <c r="P111" s="37" t="s">
        <v>93</v>
      </c>
      <c r="Q111" s="37" t="s">
        <v>142</v>
      </c>
      <c r="R111" s="36" t="s">
        <v>80</v>
      </c>
      <c r="S111" s="37" t="s">
        <v>82</v>
      </c>
      <c r="T111" s="37" t="s">
        <v>88</v>
      </c>
      <c r="U111" s="108"/>
      <c r="V111" s="108"/>
      <c r="W111" s="103"/>
      <c r="X111" s="37" t="s">
        <v>16</v>
      </c>
      <c r="Y111" s="37" t="s">
        <v>17</v>
      </c>
      <c r="Z111" s="37" t="s">
        <v>77</v>
      </c>
      <c r="AA111" s="37" t="s">
        <v>76</v>
      </c>
      <c r="AB111" s="37" t="s">
        <v>136</v>
      </c>
      <c r="AC111" s="37" t="s">
        <v>14</v>
      </c>
      <c r="AD111" s="60" t="s">
        <v>138</v>
      </c>
      <c r="AE111" s="60" t="s">
        <v>139</v>
      </c>
      <c r="AF111" s="60" t="s">
        <v>143</v>
      </c>
    </row>
    <row r="112" spans="1:32" hidden="1" x14ac:dyDescent="0.15">
      <c r="A112" s="11" t="s">
        <v>59</v>
      </c>
      <c r="B112" s="11"/>
      <c r="C112" s="11"/>
      <c r="D112" s="11"/>
      <c r="E112" s="11"/>
      <c r="F112" s="11"/>
      <c r="G112" s="11" t="s">
        <v>157</v>
      </c>
      <c r="H112" s="11" t="s">
        <v>158</v>
      </c>
      <c r="I112" s="11"/>
      <c r="J112" s="11" t="s">
        <v>157</v>
      </c>
      <c r="K112" s="11" t="s">
        <v>159</v>
      </c>
      <c r="L112" s="11" t="s">
        <v>159</v>
      </c>
      <c r="M112" s="11" t="s">
        <v>18</v>
      </c>
      <c r="N112" s="30">
        <v>10000</v>
      </c>
      <c r="O112" s="28">
        <v>0.1</v>
      </c>
      <c r="P112" s="11" t="s">
        <v>152</v>
      </c>
      <c r="Q112" s="11" t="s">
        <v>18</v>
      </c>
      <c r="R112" s="11" t="s">
        <v>86</v>
      </c>
      <c r="S112" s="11" t="s">
        <v>83</v>
      </c>
      <c r="T112" s="11" t="s">
        <v>90</v>
      </c>
      <c r="U112" s="32"/>
      <c r="V112" s="32"/>
      <c r="W112" s="11">
        <v>1</v>
      </c>
      <c r="X112" s="11" t="s">
        <v>13</v>
      </c>
      <c r="Y112" s="11"/>
      <c r="Z112" s="11" t="s">
        <v>18</v>
      </c>
      <c r="AA112" s="11"/>
      <c r="AB112" s="11" t="s">
        <v>18</v>
      </c>
      <c r="AC112" s="11" t="s">
        <v>18</v>
      </c>
      <c r="AD112" s="11" t="s">
        <v>49</v>
      </c>
      <c r="AE112" s="11" t="s">
        <v>144</v>
      </c>
      <c r="AF112" s="11" t="s">
        <v>49</v>
      </c>
    </row>
    <row r="113" spans="1:32" hidden="1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30"/>
      <c r="O113" s="28"/>
      <c r="P113" s="11"/>
      <c r="Q113" s="11"/>
      <c r="R113" s="11"/>
      <c r="S113" s="11"/>
      <c r="T113" s="11"/>
      <c r="U113" s="32"/>
      <c r="V113" s="32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</row>
    <row r="114" spans="1:32" hidden="1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30"/>
      <c r="O114" s="28"/>
      <c r="P114" s="11"/>
      <c r="Q114" s="11"/>
      <c r="R114" s="11"/>
      <c r="S114" s="11"/>
      <c r="T114" s="11"/>
      <c r="U114" s="32"/>
      <c r="V114" s="32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</row>
    <row r="115" spans="1:32" hidden="1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30"/>
      <c r="O115" s="28"/>
      <c r="P115" s="11"/>
      <c r="Q115" s="11"/>
      <c r="R115" s="11"/>
      <c r="S115" s="11"/>
      <c r="T115" s="11"/>
      <c r="U115" s="32"/>
      <c r="V115" s="32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</row>
    <row r="116" spans="1:32" hidden="1" x14ac:dyDescent="0.15">
      <c r="A116" s="42"/>
      <c r="B116" s="42"/>
      <c r="C116" s="42"/>
      <c r="D116" s="42"/>
      <c r="E116" s="45"/>
      <c r="F116" s="45"/>
    </row>
    <row r="117" spans="1:32" hidden="1" x14ac:dyDescent="0.15">
      <c r="A117" s="42"/>
      <c r="B117" s="42"/>
      <c r="C117" s="42"/>
      <c r="D117" s="42"/>
      <c r="E117" s="45"/>
      <c r="F117" s="45"/>
    </row>
    <row r="118" spans="1:32" ht="14.25" hidden="1" x14ac:dyDescent="0.15">
      <c r="A118" s="50" t="s">
        <v>188</v>
      </c>
      <c r="B118" s="52"/>
      <c r="C118" s="56"/>
    </row>
    <row r="119" spans="1:32" s="38" customFormat="1" ht="14.25" hidden="1" customHeight="1" x14ac:dyDescent="0.15">
      <c r="A119" s="104" t="s">
        <v>38</v>
      </c>
      <c r="B119" s="104"/>
      <c r="C119" s="104"/>
      <c r="D119" s="104"/>
      <c r="E119" s="108" t="s">
        <v>147</v>
      </c>
      <c r="F119" s="104" t="s">
        <v>141</v>
      </c>
      <c r="G119" s="109" t="s">
        <v>72</v>
      </c>
      <c r="H119" s="110"/>
      <c r="I119" s="110"/>
      <c r="J119" s="110"/>
      <c r="K119" s="110"/>
      <c r="L119" s="110"/>
      <c r="M119" s="111"/>
      <c r="N119" s="109" t="s">
        <v>12</v>
      </c>
      <c r="O119" s="110"/>
      <c r="P119" s="110"/>
      <c r="Q119" s="110"/>
      <c r="R119" s="110"/>
      <c r="S119" s="110"/>
      <c r="T119" s="111"/>
      <c r="U119" s="108" t="s">
        <v>204</v>
      </c>
      <c r="V119" s="108" t="s">
        <v>206</v>
      </c>
      <c r="W119" s="112" t="s">
        <v>10</v>
      </c>
      <c r="X119" s="104" t="s">
        <v>11</v>
      </c>
      <c r="Y119" s="104"/>
      <c r="Z119" s="104"/>
      <c r="AA119" s="104"/>
      <c r="AB119" s="104"/>
      <c r="AC119" s="104"/>
      <c r="AD119" s="104" t="s">
        <v>15</v>
      </c>
      <c r="AE119" s="104"/>
      <c r="AF119" s="104"/>
    </row>
    <row r="120" spans="1:32" s="38" customFormat="1" ht="24" hidden="1" x14ac:dyDescent="0.15">
      <c r="A120" s="36" t="s">
        <v>38</v>
      </c>
      <c r="B120" s="36" t="s">
        <v>58</v>
      </c>
      <c r="C120" s="36" t="s">
        <v>78</v>
      </c>
      <c r="D120" s="36" t="s">
        <v>28</v>
      </c>
      <c r="E120" s="108"/>
      <c r="F120" s="104"/>
      <c r="G120" s="37" t="s">
        <v>9</v>
      </c>
      <c r="H120" s="37" t="s">
        <v>200</v>
      </c>
      <c r="I120" s="44" t="s">
        <v>209</v>
      </c>
      <c r="J120" s="37" t="s">
        <v>5</v>
      </c>
      <c r="K120" s="54" t="s">
        <v>6</v>
      </c>
      <c r="L120" s="54" t="s">
        <v>7</v>
      </c>
      <c r="M120" s="37" t="s">
        <v>75</v>
      </c>
      <c r="N120" s="36" t="s">
        <v>61</v>
      </c>
      <c r="O120" s="36" t="s">
        <v>45</v>
      </c>
      <c r="P120" s="37" t="s">
        <v>93</v>
      </c>
      <c r="Q120" s="37" t="s">
        <v>94</v>
      </c>
      <c r="R120" s="37" t="s">
        <v>95</v>
      </c>
      <c r="S120" s="37" t="s">
        <v>102</v>
      </c>
      <c r="T120" s="37" t="s">
        <v>106</v>
      </c>
      <c r="U120" s="108"/>
      <c r="V120" s="108"/>
      <c r="W120" s="113"/>
      <c r="X120" s="37" t="s">
        <v>16</v>
      </c>
      <c r="Y120" s="37" t="s">
        <v>17</v>
      </c>
      <c r="Z120" s="37" t="s">
        <v>77</v>
      </c>
      <c r="AA120" s="37" t="s">
        <v>76</v>
      </c>
      <c r="AB120" s="37" t="s">
        <v>74</v>
      </c>
      <c r="AC120" s="37" t="s">
        <v>14</v>
      </c>
      <c r="AD120" s="60" t="s">
        <v>138</v>
      </c>
      <c r="AE120" s="60" t="s">
        <v>139</v>
      </c>
      <c r="AF120" s="60" t="s">
        <v>143</v>
      </c>
    </row>
    <row r="121" spans="1:32" hidden="1" x14ac:dyDescent="0.15">
      <c r="A121" s="11" t="s">
        <v>59</v>
      </c>
      <c r="B121" s="11"/>
      <c r="C121" s="11"/>
      <c r="D121" s="11"/>
      <c r="E121" s="11"/>
      <c r="F121" s="11"/>
      <c r="G121" s="11" t="s">
        <v>154</v>
      </c>
      <c r="H121" s="11" t="s">
        <v>155</v>
      </c>
      <c r="I121" s="11"/>
      <c r="J121" s="11" t="s">
        <v>154</v>
      </c>
      <c r="K121" s="11" t="s">
        <v>156</v>
      </c>
      <c r="L121" s="11" t="s">
        <v>156</v>
      </c>
      <c r="M121" s="11" t="s">
        <v>18</v>
      </c>
      <c r="N121" s="30">
        <v>200000</v>
      </c>
      <c r="O121" s="28">
        <v>0.1</v>
      </c>
      <c r="P121" s="11" t="s">
        <v>152</v>
      </c>
      <c r="Q121" s="11">
        <v>12</v>
      </c>
      <c r="R121" s="11">
        <v>1</v>
      </c>
      <c r="S121" s="11" t="s">
        <v>8</v>
      </c>
      <c r="T121" s="11" t="s">
        <v>104</v>
      </c>
      <c r="U121" s="32"/>
      <c r="V121" s="32"/>
      <c r="W121" s="11">
        <v>2</v>
      </c>
      <c r="X121" s="11" t="s">
        <v>13</v>
      </c>
      <c r="Y121" s="11"/>
      <c r="Z121" s="11" t="s">
        <v>18</v>
      </c>
      <c r="AA121" s="11"/>
      <c r="AB121" s="11" t="s">
        <v>18</v>
      </c>
      <c r="AC121" s="11" t="s">
        <v>18</v>
      </c>
      <c r="AD121" s="11" t="s">
        <v>49</v>
      </c>
      <c r="AE121" s="11" t="s">
        <v>144</v>
      </c>
      <c r="AF121" s="11" t="s">
        <v>49</v>
      </c>
    </row>
    <row r="122" spans="1:32" hidden="1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30"/>
      <c r="O122" s="28"/>
      <c r="P122" s="11"/>
      <c r="Q122" s="11"/>
      <c r="R122" s="11"/>
      <c r="S122" s="11"/>
      <c r="T122" s="11"/>
      <c r="U122" s="32"/>
      <c r="V122" s="32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</row>
    <row r="123" spans="1:32" hidden="1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30"/>
      <c r="O123" s="28"/>
      <c r="P123" s="11"/>
      <c r="Q123" s="11"/>
      <c r="R123" s="11"/>
      <c r="S123" s="11"/>
      <c r="T123" s="11"/>
      <c r="U123" s="32"/>
      <c r="V123" s="32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</row>
    <row r="124" spans="1:32" hidden="1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30"/>
      <c r="O124" s="28"/>
      <c r="P124" s="11"/>
      <c r="Q124" s="11"/>
      <c r="R124" s="11"/>
      <c r="S124" s="11"/>
      <c r="T124" s="11"/>
      <c r="U124" s="32"/>
      <c r="V124" s="32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</row>
    <row r="125" spans="1:32" hidden="1" x14ac:dyDescent="0.15">
      <c r="A125" s="42"/>
      <c r="B125" s="42"/>
      <c r="C125" s="42"/>
      <c r="D125" s="42"/>
      <c r="E125" s="45"/>
      <c r="F125" s="45"/>
    </row>
    <row r="126" spans="1:32" hidden="1" x14ac:dyDescent="0.15">
      <c r="A126" s="42"/>
      <c r="B126" s="42"/>
      <c r="C126" s="42"/>
      <c r="D126" s="42"/>
      <c r="E126" s="45"/>
      <c r="F126" s="45"/>
    </row>
    <row r="127" spans="1:32" ht="14.25" hidden="1" x14ac:dyDescent="0.15">
      <c r="A127" s="50" t="s">
        <v>189</v>
      </c>
      <c r="B127" s="52"/>
      <c r="C127" s="5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</row>
    <row r="128" spans="1:32" s="38" customFormat="1" ht="14.25" hidden="1" customHeight="1" x14ac:dyDescent="0.15">
      <c r="A128" s="104" t="s">
        <v>38</v>
      </c>
      <c r="B128" s="104" t="s">
        <v>107</v>
      </c>
      <c r="C128" s="108" t="s">
        <v>147</v>
      </c>
      <c r="D128" s="104" t="s">
        <v>72</v>
      </c>
      <c r="E128" s="104"/>
      <c r="F128" s="104"/>
      <c r="G128" s="104"/>
      <c r="H128" s="104"/>
      <c r="I128" s="104"/>
      <c r="J128" s="104"/>
      <c r="K128" s="104" t="s">
        <v>125</v>
      </c>
      <c r="L128" s="104"/>
      <c r="M128" s="103" t="s">
        <v>108</v>
      </c>
      <c r="N128" s="103" t="s">
        <v>109</v>
      </c>
      <c r="O128" s="104" t="s">
        <v>45</v>
      </c>
      <c r="P128" s="104" t="s">
        <v>110</v>
      </c>
      <c r="Q128" s="103" t="s">
        <v>135</v>
      </c>
      <c r="R128" s="103" t="s">
        <v>101</v>
      </c>
      <c r="S128" s="104" t="s">
        <v>111</v>
      </c>
      <c r="T128" s="104" t="s">
        <v>112</v>
      </c>
      <c r="U128" s="108" t="s">
        <v>204</v>
      </c>
      <c r="V128" s="108" t="s">
        <v>206</v>
      </c>
      <c r="W128" s="112" t="s">
        <v>10</v>
      </c>
      <c r="X128" s="104" t="s">
        <v>11</v>
      </c>
      <c r="Y128" s="104"/>
      <c r="Z128" s="104"/>
      <c r="AA128" s="104"/>
      <c r="AB128" s="104"/>
      <c r="AC128" s="104"/>
      <c r="AD128" s="104" t="s">
        <v>15</v>
      </c>
      <c r="AE128" s="104"/>
      <c r="AF128" s="104"/>
    </row>
    <row r="129" spans="1:32" s="38" customFormat="1" ht="24" hidden="1" x14ac:dyDescent="0.15">
      <c r="A129" s="104"/>
      <c r="B129" s="104"/>
      <c r="C129" s="108" t="s">
        <v>137</v>
      </c>
      <c r="D129" s="37" t="s">
        <v>9</v>
      </c>
      <c r="E129" s="37" t="s">
        <v>200</v>
      </c>
      <c r="F129" s="44" t="s">
        <v>209</v>
      </c>
      <c r="G129" s="37" t="s">
        <v>5</v>
      </c>
      <c r="H129" s="54" t="s">
        <v>6</v>
      </c>
      <c r="I129" s="54" t="s">
        <v>140</v>
      </c>
      <c r="J129" s="37" t="s">
        <v>75</v>
      </c>
      <c r="K129" s="37" t="s">
        <v>130</v>
      </c>
      <c r="L129" s="37" t="s">
        <v>117</v>
      </c>
      <c r="M129" s="103"/>
      <c r="N129" s="103"/>
      <c r="O129" s="104"/>
      <c r="P129" s="104"/>
      <c r="Q129" s="103"/>
      <c r="R129" s="103"/>
      <c r="S129" s="104"/>
      <c r="T129" s="104"/>
      <c r="U129" s="108"/>
      <c r="V129" s="108"/>
      <c r="W129" s="113"/>
      <c r="X129" s="37" t="s">
        <v>16</v>
      </c>
      <c r="Y129" s="37" t="s">
        <v>17</v>
      </c>
      <c r="Z129" s="37" t="s">
        <v>77</v>
      </c>
      <c r="AA129" s="37" t="s">
        <v>76</v>
      </c>
      <c r="AB129" s="37" t="s">
        <v>136</v>
      </c>
      <c r="AC129" s="37" t="s">
        <v>14</v>
      </c>
      <c r="AD129" s="60" t="s">
        <v>138</v>
      </c>
      <c r="AE129" s="60" t="s">
        <v>139</v>
      </c>
      <c r="AF129" s="60" t="s">
        <v>143</v>
      </c>
    </row>
    <row r="130" spans="1:32" hidden="1" x14ac:dyDescent="0.15">
      <c r="A130" s="57" t="s">
        <v>59</v>
      </c>
      <c r="B130" s="11" t="s">
        <v>115</v>
      </c>
      <c r="C130" s="11" t="s">
        <v>146</v>
      </c>
      <c r="D130" s="11" t="s">
        <v>146</v>
      </c>
      <c r="E130" s="11" t="s">
        <v>149</v>
      </c>
      <c r="F130" s="11" t="s">
        <v>146</v>
      </c>
      <c r="G130" s="11" t="s">
        <v>146</v>
      </c>
      <c r="H130" s="11" t="s">
        <v>150</v>
      </c>
      <c r="I130" s="11" t="s">
        <v>150</v>
      </c>
      <c r="J130" s="11" t="s">
        <v>18</v>
      </c>
      <c r="K130" s="11">
        <v>2</v>
      </c>
      <c r="L130" s="11" t="s">
        <v>151</v>
      </c>
      <c r="M130" s="11" t="s">
        <v>152</v>
      </c>
      <c r="N130" s="11" t="s">
        <v>12</v>
      </c>
      <c r="O130" s="28">
        <v>0.1</v>
      </c>
      <c r="P130" s="11" t="s">
        <v>164</v>
      </c>
      <c r="Q130" s="30">
        <v>100</v>
      </c>
      <c r="R130" s="11" t="s">
        <v>8</v>
      </c>
      <c r="S130" s="11" t="s">
        <v>153</v>
      </c>
      <c r="T130" s="11" t="s">
        <v>153</v>
      </c>
      <c r="U130" s="32"/>
      <c r="V130" s="32"/>
      <c r="W130" s="11">
        <v>3</v>
      </c>
      <c r="X130" s="11" t="s">
        <v>13</v>
      </c>
      <c r="Y130" s="11"/>
      <c r="Z130" s="11" t="s">
        <v>18</v>
      </c>
      <c r="AA130" s="11"/>
      <c r="AB130" s="11" t="s">
        <v>18</v>
      </c>
      <c r="AC130" s="11" t="s">
        <v>18</v>
      </c>
      <c r="AD130" s="11" t="s">
        <v>49</v>
      </c>
      <c r="AE130" s="11" t="s">
        <v>144</v>
      </c>
      <c r="AF130" s="11" t="s">
        <v>49</v>
      </c>
    </row>
    <row r="131" spans="1:32" hidden="1" x14ac:dyDescent="0.15">
      <c r="A131" s="57" t="s">
        <v>59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28"/>
      <c r="P131" s="11"/>
      <c r="Q131" s="30"/>
      <c r="R131" s="11"/>
      <c r="S131" s="11"/>
      <c r="T131" s="11"/>
      <c r="U131" s="32"/>
      <c r="V131" s="32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</row>
    <row r="132" spans="1:32" hidden="1" x14ac:dyDescent="0.15">
      <c r="A132" s="57" t="s">
        <v>59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28"/>
      <c r="P132" s="11"/>
      <c r="Q132" s="31"/>
      <c r="R132" s="11"/>
      <c r="S132" s="11"/>
      <c r="T132" s="11"/>
      <c r="U132" s="32"/>
      <c r="V132" s="32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</row>
    <row r="133" spans="1:32" hidden="1" x14ac:dyDescent="0.15">
      <c r="A133" s="57" t="s">
        <v>59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28"/>
      <c r="P133" s="11"/>
      <c r="Q133" s="31"/>
      <c r="R133" s="11"/>
      <c r="S133" s="11"/>
      <c r="T133" s="11"/>
      <c r="U133" s="32"/>
      <c r="V133" s="32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</row>
    <row r="134" spans="1:32" hidden="1" x14ac:dyDescent="0.15"/>
    <row r="135" spans="1:32" hidden="1" x14ac:dyDescent="0.15"/>
    <row r="136" spans="1:32" ht="14.25" hidden="1" x14ac:dyDescent="0.15">
      <c r="A136" s="34" t="s">
        <v>179</v>
      </c>
    </row>
    <row r="137" spans="1:32" s="38" customFormat="1" ht="36" hidden="1" x14ac:dyDescent="0.15">
      <c r="A137" s="36" t="s">
        <v>201</v>
      </c>
      <c r="B137" s="36" t="s">
        <v>176</v>
      </c>
      <c r="C137" s="44" t="s">
        <v>205</v>
      </c>
      <c r="D137" s="44" t="s">
        <v>207</v>
      </c>
    </row>
    <row r="138" spans="1:32" hidden="1" x14ac:dyDescent="0.15">
      <c r="A138" s="11" t="s">
        <v>193</v>
      </c>
      <c r="B138" s="11">
        <v>123456789</v>
      </c>
      <c r="C138" s="33">
        <v>44263</v>
      </c>
      <c r="D138" s="33"/>
    </row>
    <row r="139" spans="1:32" hidden="1" x14ac:dyDescent="0.15">
      <c r="A139" s="11" t="s">
        <v>177</v>
      </c>
      <c r="B139" s="11" t="s">
        <v>178</v>
      </c>
      <c r="C139" s="33">
        <v>44263</v>
      </c>
      <c r="D139" s="33"/>
    </row>
    <row r="140" spans="1:32" x14ac:dyDescent="0.15">
      <c r="A140" s="11"/>
      <c r="B140" s="11"/>
      <c r="C140" s="33"/>
      <c r="D140" s="33"/>
    </row>
    <row r="141" spans="1:32" x14ac:dyDescent="0.15">
      <c r="A141" s="42"/>
      <c r="B141" s="42"/>
      <c r="C141" s="49"/>
      <c r="D141" s="49"/>
    </row>
  </sheetData>
  <sheetProtection sheet="1" objects="1" scenarios="1"/>
  <mergeCells count="98">
    <mergeCell ref="AA28:AC28"/>
    <mergeCell ref="X37:AC37"/>
    <mergeCell ref="N55:N56"/>
    <mergeCell ref="O55:O56"/>
    <mergeCell ref="N28:Q28"/>
    <mergeCell ref="T28:T29"/>
    <mergeCell ref="S28:S29"/>
    <mergeCell ref="R28:R29"/>
    <mergeCell ref="W46:W47"/>
    <mergeCell ref="N46:T46"/>
    <mergeCell ref="U46:U47"/>
    <mergeCell ref="V46:V47"/>
    <mergeCell ref="X55:AC55"/>
    <mergeCell ref="U28:Z28"/>
    <mergeCell ref="AD37:AF37"/>
    <mergeCell ref="G46:M46"/>
    <mergeCell ref="X46:AC46"/>
    <mergeCell ref="AD46:AF46"/>
    <mergeCell ref="E37:E38"/>
    <mergeCell ref="E46:E47"/>
    <mergeCell ref="F37:F38"/>
    <mergeCell ref="V37:V38"/>
    <mergeCell ref="U37:U38"/>
    <mergeCell ref="W37:W38"/>
    <mergeCell ref="N37:T37"/>
    <mergeCell ref="F46:F47"/>
    <mergeCell ref="G37:M37"/>
    <mergeCell ref="AD55:AF55"/>
    <mergeCell ref="Q55:Q56"/>
    <mergeCell ref="P55:P56"/>
    <mergeCell ref="R55:R56"/>
    <mergeCell ref="S55:S56"/>
    <mergeCell ref="T55:T56"/>
    <mergeCell ref="U55:U56"/>
    <mergeCell ref="V55:V56"/>
    <mergeCell ref="W55:W56"/>
    <mergeCell ref="X128:AC128"/>
    <mergeCell ref="U101:Z101"/>
    <mergeCell ref="AA101:AC101"/>
    <mergeCell ref="E101:E102"/>
    <mergeCell ref="F101:F102"/>
    <mergeCell ref="G101:M101"/>
    <mergeCell ref="N101:Q101"/>
    <mergeCell ref="R101:R102"/>
    <mergeCell ref="S101:S102"/>
    <mergeCell ref="T101:T102"/>
    <mergeCell ref="P128:P129"/>
    <mergeCell ref="AD110:AF110"/>
    <mergeCell ref="A119:D119"/>
    <mergeCell ref="A110:D110"/>
    <mergeCell ref="X110:AC110"/>
    <mergeCell ref="E110:E111"/>
    <mergeCell ref="F110:F111"/>
    <mergeCell ref="G110:M110"/>
    <mergeCell ref="N110:T110"/>
    <mergeCell ref="U110:U111"/>
    <mergeCell ref="V110:V111"/>
    <mergeCell ref="W110:W111"/>
    <mergeCell ref="E119:E120"/>
    <mergeCell ref="AD128:AF128"/>
    <mergeCell ref="W119:W120"/>
    <mergeCell ref="X119:AC119"/>
    <mergeCell ref="AD119:AF119"/>
    <mergeCell ref="S128:S129"/>
    <mergeCell ref="T128:T129"/>
    <mergeCell ref="U128:U129"/>
    <mergeCell ref="V128:V129"/>
    <mergeCell ref="W128:W129"/>
    <mergeCell ref="N119:T119"/>
    <mergeCell ref="U119:U120"/>
    <mergeCell ref="V119:V120"/>
    <mergeCell ref="Q128:Q129"/>
    <mergeCell ref="R128:R129"/>
    <mergeCell ref="N128:N129"/>
    <mergeCell ref="O128:O129"/>
    <mergeCell ref="D5:E5"/>
    <mergeCell ref="D6:E6"/>
    <mergeCell ref="D128:J128"/>
    <mergeCell ref="K128:L128"/>
    <mergeCell ref="A46:D46"/>
    <mergeCell ref="A28:D28"/>
    <mergeCell ref="A128:A129"/>
    <mergeCell ref="C128:C129"/>
    <mergeCell ref="B128:B129"/>
    <mergeCell ref="A37:D37"/>
    <mergeCell ref="G28:M28"/>
    <mergeCell ref="E28:E29"/>
    <mergeCell ref="F28:F29"/>
    <mergeCell ref="F119:F120"/>
    <mergeCell ref="G119:M119"/>
    <mergeCell ref="A101:D101"/>
    <mergeCell ref="M55:M56"/>
    <mergeCell ref="M128:M129"/>
    <mergeCell ref="A55:A56"/>
    <mergeCell ref="D55:J55"/>
    <mergeCell ref="B55:B56"/>
    <mergeCell ref="C55:C56"/>
    <mergeCell ref="K55:L55"/>
  </mergeCells>
  <phoneticPr fontId="2"/>
  <conditionalFormatting sqref="B4">
    <cfRule type="expression" dxfId="42" priority="219">
      <formula>$A$4&lt;&gt;"卸商品"</formula>
    </cfRule>
  </conditionalFormatting>
  <conditionalFormatting sqref="I48:I51 G48:G51 U48:AF51 I39:I42 G39:G42 U39:AF42 I30:I33 G30:G33 R30:AC33">
    <cfRule type="expression" dxfId="41" priority="187">
      <formula>$A30&lt;&gt;"商品単位"</formula>
    </cfRule>
  </conditionalFormatting>
  <conditionalFormatting sqref="B48:AF51 B39:AF42 B30:AC33">
    <cfRule type="expression" dxfId="40" priority="179">
      <formula>$A30=""</formula>
    </cfRule>
  </conditionalFormatting>
  <conditionalFormatting sqref="P30:Q33 Q39:T42 M39:M42 S48:T51 M48:M51 P103:Q106 Q112:T115 M112:M115 S121:T124 M121:M124">
    <cfRule type="expression" dxfId="39" priority="136">
      <formula>AND($A$4="卸商品",$A30&lt;&gt;"商品単位")</formula>
    </cfRule>
  </conditionalFormatting>
  <conditionalFormatting sqref="P30:Q33 V30:Y33 Y39:AB42 Y48:AB51 P103:Q106 V103:Y106 Y112:AB115 Y121:AB124">
    <cfRule type="expression" dxfId="38" priority="133">
      <formula>AND($A$4="卸商品",$A30="商品単位",$F30="〇")</formula>
    </cfRule>
  </conditionalFormatting>
  <conditionalFormatting sqref="S48:S51 M48:M51 C48:D51 C39:D42 Q39:Q42 M39:M42 M30:M33 P30:Q33 C30:D33">
    <cfRule type="expression" dxfId="37" priority="123">
      <formula>$A30="サービス単位"</formula>
    </cfRule>
  </conditionalFormatting>
  <conditionalFormatting sqref="B48:D51 B39:D42 B30:D33">
    <cfRule type="expression" dxfId="36" priority="127">
      <formula>$A30="商品単位"</formula>
    </cfRule>
  </conditionalFormatting>
  <conditionalFormatting sqref="D48:D51 D39:D42 D30:D33">
    <cfRule type="expression" dxfId="35" priority="125">
      <formula>$A30="サービス特性単位"</formula>
    </cfRule>
  </conditionalFormatting>
  <conditionalFormatting sqref="X30:X33">
    <cfRule type="expression" dxfId="34" priority="109">
      <formula>$W30&lt;&gt;"可"</formula>
    </cfRule>
  </conditionalFormatting>
  <conditionalFormatting sqref="AA57:AA60 AA48:AA51 AA39:AA42">
    <cfRule type="expression" dxfId="33" priority="108">
      <formula>$Z39&lt;&gt;"可"</formula>
    </cfRule>
  </conditionalFormatting>
  <conditionalFormatting sqref="AC57:AF60 AC48:AF51 AC39:AF42 Z30:AC33 AC121:AF124 AC112:AF115 Z103:AC106">
    <cfRule type="expression" dxfId="32" priority="105">
      <formula>$A$4="卸商品"</formula>
    </cfRule>
  </conditionalFormatting>
  <conditionalFormatting sqref="F30:F33 F39:F42 F48:F51 F103:F106 F112:F115 F121:F124">
    <cfRule type="expression" dxfId="31" priority="96">
      <formula>OR($A$4&lt;&gt;"卸商品",AND($A$4="卸商品",$A30&lt;&gt;"商品単位"))</formula>
    </cfRule>
  </conditionalFormatting>
  <conditionalFormatting sqref="T39:T42">
    <cfRule type="expression" dxfId="30" priority="90">
      <formula>OR($S39="",$S39="-")</formula>
    </cfRule>
  </conditionalFormatting>
  <conditionalFormatting sqref="V30:V33">
    <cfRule type="expression" dxfId="29" priority="86">
      <formula>$U30="必須"</formula>
    </cfRule>
  </conditionalFormatting>
  <conditionalFormatting sqref="Y57:Y60 Y48:Y51 Y39:Y42">
    <cfRule type="expression" dxfId="28" priority="85">
      <formula>$X39="必須"</formula>
    </cfRule>
  </conditionalFormatting>
  <conditionalFormatting sqref="C57:AF60">
    <cfRule type="expression" dxfId="27" priority="231">
      <formula>$B57=""</formula>
    </cfRule>
  </conditionalFormatting>
  <conditionalFormatting sqref="T57:T60">
    <cfRule type="expression" dxfId="26" priority="233">
      <formula>$B57="金額指定割引（適用対象選択不可）"</formula>
    </cfRule>
  </conditionalFormatting>
  <conditionalFormatting sqref="M30:M33 M103:M106">
    <cfRule type="expression" dxfId="25" priority="33">
      <formula>AND($A$4="卸商品",$F30="〇")</formula>
    </cfRule>
    <cfRule type="expression" dxfId="24" priority="36">
      <formula>AND($A$4="卸商品",$A30&lt;&gt;"商品単位")</formula>
    </cfRule>
  </conditionalFormatting>
  <conditionalFormatting sqref="M39:M42 M48:M51 S48:S51 Q39:Q42 M112:M115 M121:M124 S121:S124 Q112:Q115">
    <cfRule type="expression" dxfId="23" priority="32">
      <formula>AND($A$4="卸商品",$F39="〇")</formula>
    </cfRule>
  </conditionalFormatting>
  <conditionalFormatting sqref="I121:I124 G121:G124 U121:AF124 I112:I115 G112:G115 U112:AF115 I103:I106 G103:G106 R103:AC106">
    <cfRule type="expression" dxfId="22" priority="26">
      <formula>$A103&lt;&gt;"商品単位"</formula>
    </cfRule>
  </conditionalFormatting>
  <conditionalFormatting sqref="B121:AF124 B112:AF115 B103:AC106">
    <cfRule type="expression" dxfId="21" priority="25">
      <formula>$A103=""</formula>
    </cfRule>
  </conditionalFormatting>
  <conditionalFormatting sqref="S121:S124 M121:M124 C121:D124 C112:D115 Q112:Q115 M112:M115 M103:M106 P103:Q106 C103:D106">
    <cfRule type="expression" dxfId="20" priority="20">
      <formula>$A103="サービス単位"</formula>
    </cfRule>
  </conditionalFormatting>
  <conditionalFormatting sqref="B121:D124 B112:D115 B103:D106">
    <cfRule type="expression" dxfId="19" priority="22">
      <formula>$A103="商品単位"</formula>
    </cfRule>
  </conditionalFormatting>
  <conditionalFormatting sqref="D121:D124 D112:D115 D103:D106">
    <cfRule type="expression" dxfId="18" priority="21">
      <formula>$A103="サービス特性単位"</formula>
    </cfRule>
  </conditionalFormatting>
  <conditionalFormatting sqref="X103:X106">
    <cfRule type="expression" dxfId="17" priority="19">
      <formula>$W103&lt;&gt;"可"</formula>
    </cfRule>
  </conditionalFormatting>
  <conditionalFormatting sqref="AA130:AA133 AA121:AA124 AA112:AA115">
    <cfRule type="expression" dxfId="16" priority="18">
      <formula>$Z112&lt;&gt;"可"</formula>
    </cfRule>
  </conditionalFormatting>
  <conditionalFormatting sqref="AC130:AF133">
    <cfRule type="expression" dxfId="15" priority="17">
      <formula>$A$4="卸商品"</formula>
    </cfRule>
  </conditionalFormatting>
  <conditionalFormatting sqref="T112:T115">
    <cfRule type="expression" dxfId="14" priority="15">
      <formula>OR($S112="",$S112="-")</formula>
    </cfRule>
  </conditionalFormatting>
  <conditionalFormatting sqref="V103:V106">
    <cfRule type="expression" dxfId="13" priority="14">
      <formula>$U103="必須"</formula>
    </cfRule>
  </conditionalFormatting>
  <conditionalFormatting sqref="Y130:Y133 Y121:Y124 Y112:Y115">
    <cfRule type="expression" dxfId="12" priority="13">
      <formula>$X112="必須"</formula>
    </cfRule>
  </conditionalFormatting>
  <conditionalFormatting sqref="C130:AF133">
    <cfRule type="expression" dxfId="11" priority="27">
      <formula>$B130=""</formula>
    </cfRule>
  </conditionalFormatting>
  <conditionalFormatting sqref="T130:T133">
    <cfRule type="expression" dxfId="10" priority="28">
      <formula>$B130="金額指定割引（適用対象選択不可）"</formula>
    </cfRule>
  </conditionalFormatting>
  <conditionalFormatting sqref="B77">
    <cfRule type="expression" dxfId="9" priority="9">
      <formula>$A$4&lt;&gt;"卸商品"</formula>
    </cfRule>
  </conditionalFormatting>
  <conditionalFormatting sqref="A66:D67 C65:D65 C138:D138">
    <cfRule type="expression" dxfId="8" priority="8">
      <formula>OR($H$11="なし",$H$11="")</formula>
    </cfRule>
  </conditionalFormatting>
  <conditionalFormatting sqref="A139:D141">
    <cfRule type="expression" dxfId="7" priority="7">
      <formula>OR($H$11="なし",$H$11="")</formula>
    </cfRule>
  </conditionalFormatting>
  <conditionalFormatting sqref="A65:D67">
    <cfRule type="expression" dxfId="6" priority="2">
      <formula>$H$12&lt;&gt;"あり"</formula>
    </cfRule>
  </conditionalFormatting>
  <conditionalFormatting sqref="A138:D140">
    <cfRule type="expression" dxfId="5" priority="1">
      <formula>$H$84&lt;&gt;"あり"</formula>
    </cfRule>
  </conditionalFormatting>
  <dataValidations count="2">
    <dataValidation type="list" allowBlank="1" showInputMessage="1" showErrorMessage="1" sqref="C13" xr:uid="{00000000-0002-0000-0200-000000000000}">
      <formula1>可・不可</formula1>
    </dataValidation>
    <dataValidation type="list" allowBlank="1" showInputMessage="1" showErrorMessage="1" sqref="H13" xr:uid="{00000000-0002-0000-0200-000001000000}">
      <formula1>あり・なし</formula1>
    </dataValidation>
  </dataValidations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0930AD5-927A-4B39-8A57-927A41AADDF4}">
            <xm:f>$B57=入力リスト!$L$3</xm:f>
            <x14:dxf>
              <numFmt numFmtId="178" formatCode="0&quot;%&quot;"/>
            </x14:dxf>
          </x14:cfRule>
          <xm:sqref>Q57:Q60</xm:sqref>
        </x14:conditionalFormatting>
        <x14:conditionalFormatting xmlns:xm="http://schemas.microsoft.com/office/excel/2006/main">
          <x14:cfRule type="expression" priority="3" id="{638811E9-73E2-4A05-B984-CD8FF5126243}">
            <xm:f>$B130=入力リスト!$L$3</xm:f>
            <x14:dxf>
              <numFmt numFmtId="178" formatCode="0&quot;%&quot;"/>
            </x14:dxf>
          </x14:cfRule>
          <xm:sqref>Q130:Q133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200-000002000000}">
          <x14:formula1>
            <xm:f>入力リスト!$F$2:$F$3</xm:f>
          </x14:formula1>
          <xm:sqref>A4 A77</xm:sqref>
        </x14:dataValidation>
        <x14:dataValidation type="list" allowBlank="1" showInputMessage="1" showErrorMessage="1" xr:uid="{00000000-0002-0000-0200-000003000000}">
          <x14:formula1>
            <xm:f>入力リスト!$I$2:$I$4</xm:f>
          </x14:formula1>
          <xm:sqref>T39:T42 T112:T115</xm:sqref>
        </x14:dataValidation>
        <x14:dataValidation type="list" allowBlank="1" showInputMessage="1" showErrorMessage="1" xr:uid="{00000000-0002-0000-0200-000004000000}">
          <x14:formula1>
            <xm:f>入力リスト!$H$2:$H$4</xm:f>
          </x14:formula1>
          <xm:sqref>S39:S42 S112:S115</xm:sqref>
        </x14:dataValidation>
        <x14:dataValidation type="list" allowBlank="1" showInputMessage="1" showErrorMessage="1" xr:uid="{00000000-0002-0000-0200-000005000000}">
          <x14:formula1>
            <xm:f>入力リスト!$G$2:$G$3</xm:f>
          </x14:formula1>
          <xm:sqref>R39:R42 R112:R115</xm:sqref>
        </x14:dataValidation>
        <x14:dataValidation type="list" allowBlank="1" showInputMessage="1" showErrorMessage="1" xr:uid="{00000000-0002-0000-0200-000006000000}">
          <x14:formula1>
            <xm:f>入力リスト!$C$2:$C$3</xm:f>
          </x14:formula1>
          <xm:sqref>C12 E22:E25 C91 R57:R60 J57:J60 Z57:Z60 AB57:AC60 S48:S51 Z48:Z51 AB48:AC51 M48:M51 AB39:AC42 Z39:Z42 Q39:Q42 M39:M42 M30:M33 P30:P33 W30:W33 Y30:Z33 E94:E97 R130:R133 J130:J133 Z130:Z133 AB130:AC133 S121:S124 Z121:Z124 AB121:AC124 M121:M124 AB112:AC115 Z112:Z115 Q112:Q115 M112:M115 M103:M106 P103:P106 W103:W106 Y103:Z106 C84:C85 S61:S62 S69:S71</xm:sqref>
        </x14:dataValidation>
        <x14:dataValidation type="list" allowBlank="1" showInputMessage="1" showErrorMessage="1" xr:uid="{00000000-0002-0000-0200-000007000000}">
          <x14:formula1>
            <xm:f>入力リスト!$D$2:$D$3</xm:f>
          </x14:formula1>
          <xm:sqref>B91 F85 H12 Y57:Y60 Y48:Y51 Y39:Y42 V30:V33 Q30:Q33 Y130:Y133 Y121:Y124 Y112:Y115 V103:V106 Q103:Q106 D91:F91 H91 H84:H85 D12:E12 D84:E85 B85</xm:sqref>
        </x14:dataValidation>
        <x14:dataValidation type="list" allowBlank="1" showInputMessage="1" showErrorMessage="1" xr:uid="{00000000-0002-0000-0200-000008000000}">
          <x14:formula1>
            <xm:f>入力リスト!$A$2:$A$5</xm:f>
          </x14:formula1>
          <xm:sqref>A48:A51 A39:A42 A30:A33 A121:A124 A112:A115 A103:A106</xm:sqref>
        </x14:dataValidation>
        <x14:dataValidation type="list" allowBlank="1" showInputMessage="1" showErrorMessage="1" xr:uid="{00000000-0002-0000-0200-000009000000}">
          <x14:formula1>
            <xm:f>入力リスト!$L$2:$L$4</xm:f>
          </x14:formula1>
          <xm:sqref>B57:B60 B130:B133</xm:sqref>
        </x14:dataValidation>
        <x14:dataValidation type="list" allowBlank="1" showInputMessage="1" showErrorMessage="1" xr:uid="{00000000-0002-0000-0200-00000A000000}">
          <x14:formula1>
            <xm:f>入力リスト!$M$2:$M$3</xm:f>
          </x14:formula1>
          <xm:sqref>L57:L60 L130:L133</xm:sqref>
        </x14:dataValidation>
        <x14:dataValidation type="list" allowBlank="1" showInputMessage="1" showErrorMessage="1" xr:uid="{00000000-0002-0000-0200-00000B000000}">
          <x14:formula1>
            <xm:f>入力リスト!$K$2:$K$3</xm:f>
          </x14:formula1>
          <xm:sqref>T48:T51 T121:T124</xm:sqref>
        </x14:dataValidation>
        <x14:dataValidation type="list" allowBlank="1" showInputMessage="1" showErrorMessage="1" xr:uid="{00000000-0002-0000-0200-00000C000000}">
          <x14:formula1>
            <xm:f>入力リスト!$J$2:$J$6</xm:f>
          </x14:formula1>
          <xm:sqref>M57:M60 P48:P51 P39:P42 M130:M133 P121:P124 P112:P115</xm:sqref>
        </x14:dataValidation>
        <x14:dataValidation type="list" allowBlank="1" showInputMessage="1" showErrorMessage="1" xr:uid="{00000000-0002-0000-0200-00000D000000}">
          <x14:formula1>
            <xm:f>入力リスト!$E$2:$E$3</xm:f>
          </x14:formula1>
          <xm:sqref>X57:X60 X48:X51 X39:X42 U30:U33 X130:X133 X121:X124 X112:X115 U103:U106</xm:sqref>
        </x14:dataValidation>
        <x14:dataValidation type="list" allowBlank="1" showInputMessage="1" showErrorMessage="1" xr:uid="{00000000-0002-0000-0200-00000E000000}">
          <x14:formula1>
            <xm:f>入力リスト!$N$2:$N$4</xm:f>
          </x14:formula1>
          <xm:sqref>N57:N60 N130:N133</xm:sqref>
        </x14:dataValidation>
        <x14:dataValidation type="list" allowBlank="1" showInputMessage="1" showErrorMessage="1" xr:uid="{00000000-0002-0000-0200-00000F000000}">
          <x14:formula1>
            <xm:f>入力リスト!$O$2:$O$3</xm:f>
          </x14:formula1>
          <xm:sqref>AD57:AF60 F48:F51 AD48:AF51 AD39:AF42 F39:F42 F30:F33 AA30:AC33 AD130:AF133 F121:F124 AD121:AF124 AD112:AF115 F112:F115 F103:F106 AA103:AC106</xm:sqref>
        </x14:dataValidation>
        <x14:dataValidation type="list" allowBlank="1" showInputMessage="1" showErrorMessage="1" xr:uid="{00000000-0002-0000-0200-000010000000}">
          <x14:formula1>
            <xm:f>入力リスト!$B$2:$B$9</xm:f>
          </x14:formula1>
          <xm:sqref>A22:A25 A94:A97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D127"/>
  <sheetViews>
    <sheetView zoomScaleNormal="100" workbookViewId="0"/>
  </sheetViews>
  <sheetFormatPr defaultColWidth="9.125" defaultRowHeight="12" x14ac:dyDescent="0.15"/>
  <cols>
    <col min="1" max="1" width="2.75" style="3" customWidth="1"/>
    <col min="2" max="16384" width="9.125" style="1"/>
  </cols>
  <sheetData>
    <row r="1" spans="1:30" ht="35.25" customHeight="1" x14ac:dyDescent="0.15">
      <c r="B1" s="114" t="s">
        <v>315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P1" s="116" t="s">
        <v>316</v>
      </c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</row>
    <row r="3" spans="1:30" x14ac:dyDescent="0.15">
      <c r="A3" s="3" t="s">
        <v>19</v>
      </c>
      <c r="H3" s="82" t="str">
        <f>HYPERLINK("#'設定シート'!A20","設定シートへ")</f>
        <v>設定シートへ</v>
      </c>
    </row>
    <row r="127" spans="1:5" x14ac:dyDescent="0.15">
      <c r="A127" s="3" t="s">
        <v>20</v>
      </c>
      <c r="E127" s="82" t="str">
        <f>HYPERLINK("#'設定シート'!A20","設定シートへ")</f>
        <v>設定シートへ</v>
      </c>
    </row>
  </sheetData>
  <sheetProtection sheet="1" objects="1" scenarios="1"/>
  <mergeCells count="2">
    <mergeCell ref="B1:N1"/>
    <mergeCell ref="P1:AD1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41"/>
  <sheetViews>
    <sheetView zoomScaleNormal="100" workbookViewId="0"/>
  </sheetViews>
  <sheetFormatPr defaultRowHeight="15.75" x14ac:dyDescent="0.15"/>
  <cols>
    <col min="1" max="1" width="37.25" style="65" customWidth="1"/>
    <col min="2" max="2" width="66.25" style="65" customWidth="1"/>
    <col min="3" max="3" width="50" style="65" customWidth="1"/>
    <col min="4" max="4" width="53.375" style="65" customWidth="1"/>
    <col min="5" max="16384" width="9" style="65"/>
  </cols>
  <sheetData>
    <row r="1" spans="1:1" x14ac:dyDescent="0.15">
      <c r="A1" s="64" t="s">
        <v>216</v>
      </c>
    </row>
    <row r="33" spans="1:4" x14ac:dyDescent="0.15">
      <c r="A33" s="64" t="s">
        <v>217</v>
      </c>
      <c r="B33" s="66" t="str">
        <f>HYPERLINK("#'設定シート'!A2","設定シートへ戻る")</f>
        <v>設定シートへ戻る</v>
      </c>
    </row>
    <row r="34" spans="1:4" x14ac:dyDescent="0.15">
      <c r="A34" s="67" t="s">
        <v>218</v>
      </c>
      <c r="B34" s="67" t="s">
        <v>219</v>
      </c>
      <c r="C34" s="67" t="s">
        <v>220</v>
      </c>
      <c r="D34" s="67" t="s">
        <v>221</v>
      </c>
    </row>
    <row r="35" spans="1:4" ht="31.5" x14ac:dyDescent="0.15">
      <c r="A35" s="68" t="s">
        <v>222</v>
      </c>
      <c r="B35" s="69" t="s">
        <v>223</v>
      </c>
      <c r="C35" s="69" t="s">
        <v>224</v>
      </c>
      <c r="D35" s="68" t="s">
        <v>225</v>
      </c>
    </row>
    <row r="36" spans="1:4" x14ac:dyDescent="0.15">
      <c r="A36" s="68" t="s">
        <v>226</v>
      </c>
      <c r="B36" s="68" t="s">
        <v>227</v>
      </c>
      <c r="C36" s="68" t="s">
        <v>228</v>
      </c>
      <c r="D36" s="68" t="s">
        <v>229</v>
      </c>
    </row>
    <row r="37" spans="1:4" ht="31.5" x14ac:dyDescent="0.15">
      <c r="A37" s="68" t="s">
        <v>230</v>
      </c>
      <c r="B37" s="68" t="s">
        <v>231</v>
      </c>
      <c r="C37" s="68" t="s">
        <v>232</v>
      </c>
      <c r="D37" s="69" t="s">
        <v>233</v>
      </c>
    </row>
    <row r="38" spans="1:4" x14ac:dyDescent="0.15">
      <c r="A38" s="70" t="str">
        <f>HYPERLINK("#A"&amp;ROW($A$65),SUBSTITUTE($A59,"■",""))</f>
        <v>商品名(請求書表示名)</v>
      </c>
      <c r="B38" s="68" t="s">
        <v>234</v>
      </c>
      <c r="C38" s="68" t="s">
        <v>235</v>
      </c>
      <c r="D38" s="68" t="s">
        <v>236</v>
      </c>
    </row>
    <row r="39" spans="1:4" x14ac:dyDescent="0.15">
      <c r="A39" s="70" t="str">
        <f t="shared" ref="A39:A40" si="0">HYPERLINK("#A"&amp;ROW($A$65),SUBSTITUTE($A60,"■",""))</f>
        <v>内部で使用する名称</v>
      </c>
      <c r="B39" s="68" t="s">
        <v>237</v>
      </c>
      <c r="C39" s="68" t="s">
        <v>235</v>
      </c>
      <c r="D39" s="68" t="s">
        <v>238</v>
      </c>
    </row>
    <row r="40" spans="1:4" x14ac:dyDescent="0.15">
      <c r="A40" s="70" t="str">
        <f t="shared" si="0"/>
        <v>商品説明</v>
      </c>
      <c r="B40" s="68" t="s">
        <v>239</v>
      </c>
      <c r="C40" s="69" t="s">
        <v>235</v>
      </c>
      <c r="D40" s="68" t="s">
        <v>240</v>
      </c>
    </row>
    <row r="41" spans="1:4" ht="31.5" x14ac:dyDescent="0.15">
      <c r="A41" s="68" t="s">
        <v>241</v>
      </c>
      <c r="B41" s="68" t="s">
        <v>242</v>
      </c>
      <c r="C41" s="68" t="s">
        <v>243</v>
      </c>
      <c r="D41" s="71" t="s">
        <v>244</v>
      </c>
    </row>
    <row r="42" spans="1:4" ht="47.25" x14ac:dyDescent="0.15">
      <c r="A42" s="70" t="str">
        <f>HYPERLINK("#A"&amp;ROW($A$65),SUBSTITUTE($A62,"■",""))</f>
        <v>割り当てチャネル</v>
      </c>
      <c r="B42" s="68" t="s">
        <v>245</v>
      </c>
      <c r="C42" s="68" t="s">
        <v>246</v>
      </c>
      <c r="D42" s="71" t="s">
        <v>247</v>
      </c>
    </row>
    <row r="43" spans="1:4" ht="63" x14ac:dyDescent="0.15">
      <c r="A43" s="70" t="str">
        <f>HYPERLINK("#A"&amp;ROW($A$65),SUBSTITUTE($A63,"■",""))</f>
        <v>製品カテゴリ</v>
      </c>
      <c r="B43" s="68" t="s">
        <v>248</v>
      </c>
      <c r="C43" s="68" t="s">
        <v>249</v>
      </c>
      <c r="D43" s="69" t="s">
        <v>250</v>
      </c>
    </row>
    <row r="44" spans="1:4" ht="31.5" x14ac:dyDescent="0.15">
      <c r="A44" s="70" t="str">
        <f>HYPERLINK("#A"&amp;ROW($A$65),SUBSTITUTE($A64,"■",""))</f>
        <v>大量注文</v>
      </c>
      <c r="B44" s="68" t="s">
        <v>251</v>
      </c>
      <c r="C44" s="69" t="s">
        <v>252</v>
      </c>
      <c r="D44" s="69" t="s">
        <v>253</v>
      </c>
    </row>
    <row r="45" spans="1:4" ht="31.5" x14ac:dyDescent="0.15">
      <c r="A45" s="70" t="str">
        <f>HYPERLINK("#A"&amp;ROW($A$65),SUBSTITUTE($A65,"■",""))</f>
        <v>製品画像</v>
      </c>
      <c r="B45" s="68" t="s">
        <v>254</v>
      </c>
      <c r="C45" s="69" t="s">
        <v>255</v>
      </c>
      <c r="D45" s="69" t="s">
        <v>256</v>
      </c>
    </row>
    <row r="46" spans="1:4" ht="63" x14ac:dyDescent="0.15">
      <c r="A46" s="70" t="str">
        <f>HYPERLINK("#A"&amp;ROW($A$140),SUBSTITUTE($A140,"■",""))</f>
        <v>契約条件</v>
      </c>
      <c r="B46" s="68" t="s">
        <v>257</v>
      </c>
      <c r="C46" s="68" t="s">
        <v>258</v>
      </c>
      <c r="D46" s="69" t="s">
        <v>259</v>
      </c>
    </row>
    <row r="47" spans="1:4" ht="31.5" x14ac:dyDescent="0.15">
      <c r="A47" s="70" t="str">
        <f>HYPERLINK("#A"&amp;ROW($A$217),SUBSTITUTE($A217,"■",""))</f>
        <v>依存関係</v>
      </c>
      <c r="B47" s="68" t="s">
        <v>260</v>
      </c>
      <c r="C47" s="69" t="s">
        <v>261</v>
      </c>
      <c r="D47" s="72" t="s">
        <v>262</v>
      </c>
    </row>
    <row r="48" spans="1:4" ht="31.5" x14ac:dyDescent="0.15">
      <c r="A48" s="68" t="s">
        <v>263</v>
      </c>
      <c r="B48" s="68" t="s">
        <v>264</v>
      </c>
      <c r="C48" s="69" t="s">
        <v>265</v>
      </c>
      <c r="D48" s="69" t="s">
        <v>266</v>
      </c>
    </row>
    <row r="49" spans="1:32" ht="47.25" x14ac:dyDescent="0.15">
      <c r="A49" s="68" t="s">
        <v>267</v>
      </c>
      <c r="B49" s="68" t="s">
        <v>268</v>
      </c>
      <c r="C49" s="69" t="s">
        <v>255</v>
      </c>
      <c r="D49" s="69" t="s">
        <v>269</v>
      </c>
    </row>
    <row r="50" spans="1:32" ht="31.5" x14ac:dyDescent="0.15">
      <c r="A50" s="70" t="str">
        <f>HYPERLINK("#A"&amp;ROW($A$314),SUBSTITUTE($A313,"■",""))</f>
        <v>サービスキー情報</v>
      </c>
      <c r="B50" s="68" t="s">
        <v>270</v>
      </c>
      <c r="C50" s="69" t="s">
        <v>271</v>
      </c>
      <c r="D50" s="69" t="s">
        <v>272</v>
      </c>
    </row>
    <row r="51" spans="1:32" ht="31.5" x14ac:dyDescent="0.15">
      <c r="A51" s="70" t="str">
        <f>HYPERLINK("#A"&amp;ROW($A$314),SUBSTITUTE($A314,"■",""))</f>
        <v>サービス表示名</v>
      </c>
      <c r="B51" s="68" t="s">
        <v>273</v>
      </c>
      <c r="C51" s="69" t="s">
        <v>235</v>
      </c>
      <c r="D51" s="69" t="s">
        <v>274</v>
      </c>
    </row>
    <row r="52" spans="1:32" ht="31.5" x14ac:dyDescent="0.15">
      <c r="A52" s="68" t="s">
        <v>275</v>
      </c>
      <c r="B52" s="68" t="s">
        <v>276</v>
      </c>
      <c r="C52" s="69" t="s">
        <v>277</v>
      </c>
      <c r="D52" s="69" t="s">
        <v>278</v>
      </c>
    </row>
    <row r="53" spans="1:32" ht="31.5" x14ac:dyDescent="0.15">
      <c r="A53" s="73" t="str">
        <f t="shared" ref="A53:A54" si="1">HYPERLINK("#A"&amp;ROW($A$413),SUBSTITUTE($A411,"■",""))</f>
        <v>設定値</v>
      </c>
      <c r="B53" s="68" t="s">
        <v>279</v>
      </c>
      <c r="C53" s="69" t="s">
        <v>235</v>
      </c>
      <c r="D53" s="69" t="s">
        <v>280</v>
      </c>
    </row>
    <row r="54" spans="1:32" ht="47.25" x14ac:dyDescent="0.15">
      <c r="A54" s="73" t="str">
        <f t="shared" si="1"/>
        <v>商品属性適用開始日</v>
      </c>
      <c r="B54" s="68" t="s">
        <v>281</v>
      </c>
      <c r="C54" s="69" t="s">
        <v>243</v>
      </c>
      <c r="D54" s="69" t="s">
        <v>282</v>
      </c>
    </row>
    <row r="55" spans="1:32" x14ac:dyDescent="0.15">
      <c r="A55" s="73" t="str">
        <f>HYPERLINK("#A"&amp;ROW($A$413),SUBSTITUTE($A413,"■",""))</f>
        <v>商品属性適用終了日</v>
      </c>
      <c r="B55" s="68" t="s">
        <v>283</v>
      </c>
      <c r="C55" s="69" t="s">
        <v>243</v>
      </c>
      <c r="D55" s="69" t="s">
        <v>284</v>
      </c>
    </row>
    <row r="58" spans="1:32" s="1" customFormat="1" ht="35.25" customHeight="1" x14ac:dyDescent="0.15">
      <c r="A58" s="114" t="s">
        <v>315</v>
      </c>
      <c r="B58" s="114"/>
      <c r="C58" s="114"/>
      <c r="D58" s="90" t="s">
        <v>316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</row>
    <row r="59" spans="1:32" x14ac:dyDescent="0.15">
      <c r="A59" s="64" t="s">
        <v>285</v>
      </c>
    </row>
    <row r="60" spans="1:32" x14ac:dyDescent="0.15">
      <c r="A60" s="64" t="s">
        <v>286</v>
      </c>
    </row>
    <row r="61" spans="1:32" x14ac:dyDescent="0.15">
      <c r="A61" s="64" t="s">
        <v>287</v>
      </c>
    </row>
    <row r="62" spans="1:32" x14ac:dyDescent="0.15">
      <c r="A62" s="64" t="s">
        <v>288</v>
      </c>
      <c r="B62" s="74"/>
    </row>
    <row r="63" spans="1:32" x14ac:dyDescent="0.15">
      <c r="A63" s="64" t="s">
        <v>289</v>
      </c>
      <c r="B63" s="74"/>
    </row>
    <row r="64" spans="1:32" x14ac:dyDescent="0.15">
      <c r="A64" s="64" t="s">
        <v>290</v>
      </c>
    </row>
    <row r="65" spans="1:2" x14ac:dyDescent="0.15">
      <c r="A65" s="64" t="s">
        <v>291</v>
      </c>
      <c r="B65" s="74" t="str">
        <f>HYPERLINK("#A"&amp;ROW($A$33),"戻る")</f>
        <v>戻る</v>
      </c>
    </row>
    <row r="70" spans="1:2" x14ac:dyDescent="0.15">
      <c r="A70" s="64"/>
    </row>
    <row r="71" spans="1:2" x14ac:dyDescent="0.15">
      <c r="A71" s="64"/>
    </row>
    <row r="72" spans="1:2" x14ac:dyDescent="0.15">
      <c r="A72" s="64"/>
      <c r="B72" s="74"/>
    </row>
    <row r="73" spans="1:2" x14ac:dyDescent="0.15">
      <c r="B73" s="74"/>
    </row>
    <row r="74" spans="1:2" x14ac:dyDescent="0.15">
      <c r="B74" s="74"/>
    </row>
    <row r="75" spans="1:2" x14ac:dyDescent="0.15">
      <c r="B75" s="74"/>
    </row>
    <row r="76" spans="1:2" x14ac:dyDescent="0.15">
      <c r="B76" s="74"/>
    </row>
    <row r="77" spans="1:2" x14ac:dyDescent="0.15">
      <c r="B77" s="74"/>
    </row>
    <row r="78" spans="1:2" x14ac:dyDescent="0.15">
      <c r="B78" s="74"/>
    </row>
    <row r="79" spans="1:2" x14ac:dyDescent="0.15">
      <c r="B79" s="74"/>
    </row>
    <row r="80" spans="1:2" x14ac:dyDescent="0.15">
      <c r="B80" s="74"/>
    </row>
    <row r="81" spans="2:2" x14ac:dyDescent="0.15">
      <c r="B81" s="74"/>
    </row>
    <row r="82" spans="2:2" x14ac:dyDescent="0.15">
      <c r="B82" s="74"/>
    </row>
    <row r="83" spans="2:2" x14ac:dyDescent="0.15">
      <c r="B83" s="74"/>
    </row>
    <row r="84" spans="2:2" x14ac:dyDescent="0.15">
      <c r="B84" s="74"/>
    </row>
    <row r="85" spans="2:2" x14ac:dyDescent="0.15">
      <c r="B85" s="74"/>
    </row>
    <row r="86" spans="2:2" x14ac:dyDescent="0.15">
      <c r="B86" s="74"/>
    </row>
    <row r="87" spans="2:2" x14ac:dyDescent="0.15">
      <c r="B87" s="74"/>
    </row>
    <row r="88" spans="2:2" x14ac:dyDescent="0.15">
      <c r="B88" s="74"/>
    </row>
    <row r="89" spans="2:2" x14ac:dyDescent="0.15">
      <c r="B89" s="74"/>
    </row>
    <row r="90" spans="2:2" x14ac:dyDescent="0.15">
      <c r="B90" s="74"/>
    </row>
    <row r="91" spans="2:2" x14ac:dyDescent="0.15">
      <c r="B91" s="74"/>
    </row>
    <row r="104" spans="1:2" x14ac:dyDescent="0.15">
      <c r="A104" s="64"/>
      <c r="B104" s="74"/>
    </row>
    <row r="111" spans="1:2" x14ac:dyDescent="0.15">
      <c r="A111" s="64"/>
    </row>
    <row r="112" spans="1:2" x14ac:dyDescent="0.15">
      <c r="A112" s="64"/>
    </row>
    <row r="113" spans="1:2" x14ac:dyDescent="0.15">
      <c r="A113" s="64"/>
    </row>
    <row r="114" spans="1:2" x14ac:dyDescent="0.15">
      <c r="A114" s="64"/>
    </row>
    <row r="115" spans="1:2" x14ac:dyDescent="0.15">
      <c r="A115" s="64"/>
    </row>
    <row r="116" spans="1:2" x14ac:dyDescent="0.15">
      <c r="A116" s="64"/>
    </row>
    <row r="117" spans="1:2" x14ac:dyDescent="0.15">
      <c r="A117" s="64"/>
    </row>
    <row r="118" spans="1:2" x14ac:dyDescent="0.15">
      <c r="A118" s="64"/>
      <c r="B118" s="74"/>
    </row>
    <row r="119" spans="1:2" x14ac:dyDescent="0.15">
      <c r="A119" s="64"/>
    </row>
    <row r="120" spans="1:2" x14ac:dyDescent="0.15">
      <c r="A120" s="64"/>
    </row>
    <row r="121" spans="1:2" x14ac:dyDescent="0.15">
      <c r="A121" s="64"/>
    </row>
    <row r="122" spans="1:2" x14ac:dyDescent="0.15">
      <c r="A122" s="64"/>
    </row>
    <row r="123" spans="1:2" x14ac:dyDescent="0.15">
      <c r="A123" s="64"/>
    </row>
    <row r="124" spans="1:2" x14ac:dyDescent="0.15">
      <c r="A124" s="64"/>
    </row>
    <row r="125" spans="1:2" x14ac:dyDescent="0.15">
      <c r="A125" s="64"/>
    </row>
    <row r="126" spans="1:2" x14ac:dyDescent="0.15">
      <c r="A126" s="64"/>
    </row>
    <row r="127" spans="1:2" x14ac:dyDescent="0.15">
      <c r="A127" s="64"/>
    </row>
    <row r="128" spans="1:2" x14ac:dyDescent="0.15">
      <c r="A128" s="64"/>
      <c r="B128" s="74"/>
    </row>
    <row r="140" spans="1:2" x14ac:dyDescent="0.15">
      <c r="A140" s="64" t="s">
        <v>292</v>
      </c>
      <c r="B140" s="74" t="str">
        <f>HYPERLINK("#A"&amp;ROW($A$33),"戻る")</f>
        <v>戻る</v>
      </c>
    </row>
    <row r="141" spans="1:2" x14ac:dyDescent="0.15">
      <c r="A141" s="64"/>
    </row>
    <row r="142" spans="1:2" x14ac:dyDescent="0.15">
      <c r="A142" s="64"/>
    </row>
    <row r="143" spans="1:2" x14ac:dyDescent="0.15">
      <c r="A143" s="64"/>
    </row>
    <row r="144" spans="1:2" x14ac:dyDescent="0.15">
      <c r="A144" s="64"/>
    </row>
    <row r="145" spans="1:1" x14ac:dyDescent="0.15">
      <c r="A145" s="64"/>
    </row>
    <row r="146" spans="1:1" x14ac:dyDescent="0.15">
      <c r="A146" s="64"/>
    </row>
    <row r="147" spans="1:1" x14ac:dyDescent="0.15">
      <c r="A147" s="64"/>
    </row>
    <row r="148" spans="1:1" x14ac:dyDescent="0.15">
      <c r="A148" s="64"/>
    </row>
    <row r="149" spans="1:1" x14ac:dyDescent="0.15">
      <c r="A149" s="64"/>
    </row>
    <row r="150" spans="1:1" x14ac:dyDescent="0.15">
      <c r="A150" s="64"/>
    </row>
    <row r="151" spans="1:1" x14ac:dyDescent="0.15">
      <c r="A151" s="64"/>
    </row>
    <row r="152" spans="1:1" x14ac:dyDescent="0.15">
      <c r="A152" s="64"/>
    </row>
    <row r="153" spans="1:1" x14ac:dyDescent="0.15">
      <c r="A153" s="64"/>
    </row>
    <row r="154" spans="1:1" x14ac:dyDescent="0.15">
      <c r="A154" s="64"/>
    </row>
    <row r="155" spans="1:1" x14ac:dyDescent="0.15">
      <c r="A155" s="64"/>
    </row>
    <row r="156" spans="1:1" x14ac:dyDescent="0.15">
      <c r="A156" s="64"/>
    </row>
    <row r="157" spans="1:1" x14ac:dyDescent="0.15">
      <c r="A157" s="64"/>
    </row>
    <row r="158" spans="1:1" x14ac:dyDescent="0.15">
      <c r="A158" s="64"/>
    </row>
    <row r="159" spans="1:1" x14ac:dyDescent="0.15">
      <c r="A159" s="64"/>
    </row>
    <row r="160" spans="1:1" x14ac:dyDescent="0.15">
      <c r="A160" s="64"/>
    </row>
    <row r="161" spans="1:2" x14ac:dyDescent="0.15">
      <c r="A161" s="64"/>
    </row>
    <row r="162" spans="1:2" x14ac:dyDescent="0.15">
      <c r="A162" s="64"/>
    </row>
    <row r="163" spans="1:2" x14ac:dyDescent="0.15">
      <c r="A163" s="64"/>
    </row>
    <row r="165" spans="1:2" x14ac:dyDescent="0.15">
      <c r="A165" s="64"/>
    </row>
    <row r="168" spans="1:2" x14ac:dyDescent="0.15">
      <c r="A168" s="64"/>
    </row>
    <row r="169" spans="1:2" x14ac:dyDescent="0.15">
      <c r="A169" s="64"/>
      <c r="B169" s="74"/>
    </row>
    <row r="170" spans="1:2" x14ac:dyDescent="0.15">
      <c r="A170" s="64"/>
    </row>
    <row r="171" spans="1:2" x14ac:dyDescent="0.15">
      <c r="A171" s="64"/>
    </row>
    <row r="172" spans="1:2" x14ac:dyDescent="0.15">
      <c r="A172" s="64"/>
    </row>
    <row r="173" spans="1:2" x14ac:dyDescent="0.15">
      <c r="A173" s="64"/>
    </row>
    <row r="174" spans="1:2" x14ac:dyDescent="0.15">
      <c r="A174" s="64"/>
    </row>
    <row r="175" spans="1:2" x14ac:dyDescent="0.15">
      <c r="A175" s="64"/>
    </row>
    <row r="176" spans="1:2" x14ac:dyDescent="0.15">
      <c r="A176" s="64"/>
    </row>
    <row r="177" spans="1:1" x14ac:dyDescent="0.15">
      <c r="A177" s="64"/>
    </row>
    <row r="178" spans="1:1" x14ac:dyDescent="0.15">
      <c r="A178" s="64"/>
    </row>
    <row r="179" spans="1:1" x14ac:dyDescent="0.15">
      <c r="A179" s="64"/>
    </row>
    <row r="180" spans="1:1" x14ac:dyDescent="0.15">
      <c r="A180" s="64"/>
    </row>
    <row r="181" spans="1:1" x14ac:dyDescent="0.15">
      <c r="A181" s="64"/>
    </row>
    <row r="182" spans="1:1" x14ac:dyDescent="0.15">
      <c r="A182" s="64"/>
    </row>
    <row r="183" spans="1:1" x14ac:dyDescent="0.15">
      <c r="A183" s="64"/>
    </row>
    <row r="184" spans="1:1" x14ac:dyDescent="0.15">
      <c r="A184" s="64"/>
    </row>
    <row r="185" spans="1:1" x14ac:dyDescent="0.15">
      <c r="A185" s="64"/>
    </row>
    <row r="186" spans="1:1" x14ac:dyDescent="0.15">
      <c r="A186" s="64"/>
    </row>
    <row r="187" spans="1:1" x14ac:dyDescent="0.15">
      <c r="A187" s="64"/>
    </row>
    <row r="188" spans="1:1" x14ac:dyDescent="0.15">
      <c r="A188" s="64"/>
    </row>
    <row r="189" spans="1:1" x14ac:dyDescent="0.15">
      <c r="A189" s="64"/>
    </row>
    <row r="190" spans="1:1" x14ac:dyDescent="0.15">
      <c r="A190" s="64"/>
    </row>
    <row r="191" spans="1:1" x14ac:dyDescent="0.15">
      <c r="A191" s="64"/>
    </row>
    <row r="192" spans="1:1" x14ac:dyDescent="0.15">
      <c r="A192" s="64"/>
    </row>
    <row r="193" spans="1:1" x14ac:dyDescent="0.15">
      <c r="A193" s="64"/>
    </row>
    <row r="194" spans="1:1" x14ac:dyDescent="0.15">
      <c r="A194" s="64"/>
    </row>
    <row r="195" spans="1:1" x14ac:dyDescent="0.15">
      <c r="A195" s="64"/>
    </row>
    <row r="196" spans="1:1" x14ac:dyDescent="0.15">
      <c r="A196" s="64"/>
    </row>
    <row r="197" spans="1:1" x14ac:dyDescent="0.15">
      <c r="A197" s="64"/>
    </row>
    <row r="198" spans="1:1" x14ac:dyDescent="0.15">
      <c r="A198" s="64"/>
    </row>
    <row r="199" spans="1:1" x14ac:dyDescent="0.15">
      <c r="A199" s="64"/>
    </row>
    <row r="200" spans="1:1" x14ac:dyDescent="0.15">
      <c r="A200" s="64"/>
    </row>
    <row r="201" spans="1:1" x14ac:dyDescent="0.15">
      <c r="A201" s="64"/>
    </row>
    <row r="202" spans="1:1" x14ac:dyDescent="0.15">
      <c r="A202" s="64"/>
    </row>
    <row r="203" spans="1:1" x14ac:dyDescent="0.15">
      <c r="A203" s="64"/>
    </row>
    <row r="204" spans="1:1" x14ac:dyDescent="0.15">
      <c r="A204" s="64"/>
    </row>
    <row r="205" spans="1:1" x14ac:dyDescent="0.15">
      <c r="A205" s="64"/>
    </row>
    <row r="206" spans="1:1" x14ac:dyDescent="0.15">
      <c r="A206" s="64"/>
    </row>
    <row r="207" spans="1:1" x14ac:dyDescent="0.15">
      <c r="A207" s="64"/>
    </row>
    <row r="208" spans="1:1" x14ac:dyDescent="0.15">
      <c r="A208" s="64"/>
    </row>
    <row r="209" spans="1:2" x14ac:dyDescent="0.15">
      <c r="A209" s="64"/>
    </row>
    <row r="210" spans="1:2" x14ac:dyDescent="0.15">
      <c r="A210" s="64"/>
    </row>
    <row r="211" spans="1:2" x14ac:dyDescent="0.15">
      <c r="A211" s="64"/>
    </row>
    <row r="212" spans="1:2" x14ac:dyDescent="0.15">
      <c r="A212" s="64"/>
    </row>
    <row r="213" spans="1:2" x14ac:dyDescent="0.15">
      <c r="A213" s="64"/>
    </row>
    <row r="214" spans="1:2" x14ac:dyDescent="0.15">
      <c r="A214" s="64"/>
    </row>
    <row r="215" spans="1:2" x14ac:dyDescent="0.15">
      <c r="A215" s="64"/>
    </row>
    <row r="216" spans="1:2" x14ac:dyDescent="0.15">
      <c r="A216" s="64"/>
    </row>
    <row r="217" spans="1:2" x14ac:dyDescent="0.15">
      <c r="A217" s="64" t="s">
        <v>293</v>
      </c>
      <c r="B217" s="74" t="str">
        <f>HYPERLINK("#A"&amp;ROW($A$33),"戻る")</f>
        <v>戻る</v>
      </c>
    </row>
    <row r="218" spans="1:2" x14ac:dyDescent="0.15">
      <c r="A218" s="64"/>
    </row>
    <row r="219" spans="1:2" x14ac:dyDescent="0.15">
      <c r="A219" s="64"/>
    </row>
    <row r="220" spans="1:2" x14ac:dyDescent="0.15">
      <c r="A220" s="64"/>
    </row>
    <row r="221" spans="1:2" x14ac:dyDescent="0.15">
      <c r="A221" s="64"/>
    </row>
    <row r="222" spans="1:2" x14ac:dyDescent="0.15">
      <c r="A222" s="64"/>
    </row>
    <row r="223" spans="1:2" x14ac:dyDescent="0.15">
      <c r="A223" s="64"/>
    </row>
    <row r="224" spans="1:2" x14ac:dyDescent="0.15">
      <c r="A224" s="64"/>
    </row>
    <row r="225" spans="1:1" x14ac:dyDescent="0.15">
      <c r="A225" s="64"/>
    </row>
    <row r="226" spans="1:1" x14ac:dyDescent="0.15">
      <c r="A226" s="64"/>
    </row>
    <row r="227" spans="1:1" x14ac:dyDescent="0.15">
      <c r="A227" s="64"/>
    </row>
    <row r="228" spans="1:1" x14ac:dyDescent="0.15">
      <c r="A228" s="64"/>
    </row>
    <row r="229" spans="1:1" x14ac:dyDescent="0.15">
      <c r="A229" s="64"/>
    </row>
    <row r="230" spans="1:1" x14ac:dyDescent="0.15">
      <c r="A230" s="64"/>
    </row>
    <row r="231" spans="1:1" x14ac:dyDescent="0.15">
      <c r="A231" s="64"/>
    </row>
    <row r="232" spans="1:1" x14ac:dyDescent="0.15">
      <c r="A232" s="64"/>
    </row>
    <row r="233" spans="1:1" x14ac:dyDescent="0.15">
      <c r="A233" s="64"/>
    </row>
    <row r="234" spans="1:1" x14ac:dyDescent="0.15">
      <c r="A234" s="64"/>
    </row>
    <row r="235" spans="1:1" x14ac:dyDescent="0.15">
      <c r="A235" s="64"/>
    </row>
    <row r="236" spans="1:1" x14ac:dyDescent="0.15">
      <c r="A236" s="64"/>
    </row>
    <row r="237" spans="1:1" x14ac:dyDescent="0.15">
      <c r="A237" s="64"/>
    </row>
    <row r="238" spans="1:1" x14ac:dyDescent="0.15">
      <c r="A238" s="64"/>
    </row>
    <row r="239" spans="1:1" x14ac:dyDescent="0.15">
      <c r="A239" s="64"/>
    </row>
    <row r="240" spans="1:1" x14ac:dyDescent="0.15">
      <c r="A240" s="64"/>
    </row>
    <row r="241" spans="1:1" x14ac:dyDescent="0.15">
      <c r="A241" s="64"/>
    </row>
    <row r="242" spans="1:1" x14ac:dyDescent="0.15">
      <c r="A242" s="64"/>
    </row>
    <row r="243" spans="1:1" x14ac:dyDescent="0.15">
      <c r="A243" s="64"/>
    </row>
    <row r="244" spans="1:1" x14ac:dyDescent="0.15">
      <c r="A244" s="64"/>
    </row>
    <row r="245" spans="1:1" x14ac:dyDescent="0.15">
      <c r="A245" s="64"/>
    </row>
    <row r="246" spans="1:1" x14ac:dyDescent="0.15">
      <c r="A246" s="64"/>
    </row>
    <row r="247" spans="1:1" x14ac:dyDescent="0.15">
      <c r="A247" s="64"/>
    </row>
    <row r="248" spans="1:1" x14ac:dyDescent="0.15">
      <c r="A248" s="64"/>
    </row>
    <row r="249" spans="1:1" x14ac:dyDescent="0.15">
      <c r="A249" s="64"/>
    </row>
    <row r="250" spans="1:1" x14ac:dyDescent="0.15">
      <c r="A250" s="64"/>
    </row>
    <row r="251" spans="1:1" x14ac:dyDescent="0.15">
      <c r="A251" s="64"/>
    </row>
    <row r="252" spans="1:1" x14ac:dyDescent="0.15">
      <c r="A252" s="64"/>
    </row>
    <row r="253" spans="1:1" x14ac:dyDescent="0.15">
      <c r="A253" s="64"/>
    </row>
    <row r="254" spans="1:1" x14ac:dyDescent="0.15">
      <c r="A254" s="64"/>
    </row>
    <row r="255" spans="1:1" x14ac:dyDescent="0.15">
      <c r="A255" s="64"/>
    </row>
    <row r="256" spans="1:1" x14ac:dyDescent="0.15">
      <c r="A256" s="64"/>
    </row>
    <row r="257" spans="1:1" x14ac:dyDescent="0.15">
      <c r="A257" s="64"/>
    </row>
    <row r="258" spans="1:1" x14ac:dyDescent="0.15">
      <c r="A258" s="64"/>
    </row>
    <row r="259" spans="1:1" x14ac:dyDescent="0.15">
      <c r="A259" s="64"/>
    </row>
    <row r="260" spans="1:1" x14ac:dyDescent="0.15">
      <c r="A260" s="64"/>
    </row>
    <row r="261" spans="1:1" x14ac:dyDescent="0.15">
      <c r="A261" s="64"/>
    </row>
    <row r="262" spans="1:1" x14ac:dyDescent="0.15">
      <c r="A262" s="64"/>
    </row>
    <row r="263" spans="1:1" x14ac:dyDescent="0.15">
      <c r="A263" s="64"/>
    </row>
    <row r="264" spans="1:1" x14ac:dyDescent="0.15">
      <c r="A264" s="64"/>
    </row>
    <row r="265" spans="1:1" x14ac:dyDescent="0.15">
      <c r="A265" s="64"/>
    </row>
    <row r="266" spans="1:1" x14ac:dyDescent="0.15">
      <c r="A266" s="64"/>
    </row>
    <row r="267" spans="1:1" x14ac:dyDescent="0.15">
      <c r="A267" s="64"/>
    </row>
    <row r="268" spans="1:1" x14ac:dyDescent="0.15">
      <c r="A268" s="64"/>
    </row>
    <row r="269" spans="1:1" x14ac:dyDescent="0.15">
      <c r="A269" s="64"/>
    </row>
    <row r="270" spans="1:1" x14ac:dyDescent="0.15">
      <c r="A270" s="64"/>
    </row>
    <row r="271" spans="1:1" x14ac:dyDescent="0.15">
      <c r="A271" s="64"/>
    </row>
    <row r="272" spans="1:1" x14ac:dyDescent="0.15">
      <c r="A272" s="64"/>
    </row>
    <row r="273" spans="1:1" x14ac:dyDescent="0.15">
      <c r="A273" s="64"/>
    </row>
    <row r="274" spans="1:1" x14ac:dyDescent="0.15">
      <c r="A274" s="64"/>
    </row>
    <row r="275" spans="1:1" x14ac:dyDescent="0.15">
      <c r="A275" s="64"/>
    </row>
    <row r="276" spans="1:1" x14ac:dyDescent="0.15">
      <c r="A276" s="64"/>
    </row>
    <row r="277" spans="1:1" x14ac:dyDescent="0.15">
      <c r="A277" s="64"/>
    </row>
    <row r="278" spans="1:1" x14ac:dyDescent="0.15">
      <c r="A278" s="64"/>
    </row>
    <row r="279" spans="1:1" x14ac:dyDescent="0.15">
      <c r="A279" s="64"/>
    </row>
    <row r="280" spans="1:1" x14ac:dyDescent="0.15">
      <c r="A280" s="64"/>
    </row>
    <row r="281" spans="1:1" x14ac:dyDescent="0.15">
      <c r="A281" s="64"/>
    </row>
    <row r="282" spans="1:1" x14ac:dyDescent="0.15">
      <c r="A282" s="64"/>
    </row>
    <row r="283" spans="1:1" x14ac:dyDescent="0.15">
      <c r="A283" s="64"/>
    </row>
    <row r="284" spans="1:1" x14ac:dyDescent="0.15">
      <c r="A284" s="64"/>
    </row>
    <row r="285" spans="1:1" x14ac:dyDescent="0.15">
      <c r="A285" s="64"/>
    </row>
    <row r="286" spans="1:1" x14ac:dyDescent="0.15">
      <c r="A286" s="64"/>
    </row>
    <row r="287" spans="1:1" x14ac:dyDescent="0.15">
      <c r="A287" s="64"/>
    </row>
    <row r="288" spans="1:1" x14ac:dyDescent="0.15">
      <c r="A288" s="64"/>
    </row>
    <row r="289" spans="1:1" x14ac:dyDescent="0.15">
      <c r="A289" s="64"/>
    </row>
    <row r="290" spans="1:1" x14ac:dyDescent="0.15">
      <c r="A290" s="64"/>
    </row>
    <row r="291" spans="1:1" x14ac:dyDescent="0.15">
      <c r="A291" s="64"/>
    </row>
    <row r="292" spans="1:1" x14ac:dyDescent="0.15">
      <c r="A292" s="64"/>
    </row>
    <row r="293" spans="1:1" x14ac:dyDescent="0.15">
      <c r="A293" s="64"/>
    </row>
    <row r="294" spans="1:1" x14ac:dyDescent="0.15">
      <c r="A294" s="64"/>
    </row>
    <row r="295" spans="1:1" x14ac:dyDescent="0.15">
      <c r="A295" s="64"/>
    </row>
    <row r="296" spans="1:1" x14ac:dyDescent="0.15">
      <c r="A296" s="64"/>
    </row>
    <row r="297" spans="1:1" x14ac:dyDescent="0.15">
      <c r="A297" s="64"/>
    </row>
    <row r="298" spans="1:1" x14ac:dyDescent="0.15">
      <c r="A298" s="64"/>
    </row>
    <row r="299" spans="1:1" x14ac:dyDescent="0.15">
      <c r="A299" s="64"/>
    </row>
    <row r="300" spans="1:1" x14ac:dyDescent="0.15">
      <c r="A300" s="64"/>
    </row>
    <row r="301" spans="1:1" x14ac:dyDescent="0.15">
      <c r="A301" s="64"/>
    </row>
    <row r="302" spans="1:1" x14ac:dyDescent="0.15">
      <c r="A302" s="64"/>
    </row>
    <row r="303" spans="1:1" x14ac:dyDescent="0.15">
      <c r="A303" s="64"/>
    </row>
    <row r="304" spans="1:1" x14ac:dyDescent="0.15">
      <c r="A304" s="64"/>
    </row>
    <row r="305" spans="1:2" x14ac:dyDescent="0.15">
      <c r="A305" s="64"/>
    </row>
    <row r="306" spans="1:2" x14ac:dyDescent="0.15">
      <c r="A306" s="64"/>
    </row>
    <row r="307" spans="1:2" x14ac:dyDescent="0.15">
      <c r="A307" s="64"/>
    </row>
    <row r="308" spans="1:2" x14ac:dyDescent="0.15">
      <c r="A308" s="64"/>
    </row>
    <row r="309" spans="1:2" x14ac:dyDescent="0.15">
      <c r="A309" s="64"/>
    </row>
    <row r="310" spans="1:2" x14ac:dyDescent="0.15">
      <c r="A310" s="64"/>
    </row>
    <row r="311" spans="1:2" x14ac:dyDescent="0.15">
      <c r="A311" s="64"/>
    </row>
    <row r="312" spans="1:2" x14ac:dyDescent="0.15">
      <c r="A312" s="64"/>
    </row>
    <row r="313" spans="1:2" x14ac:dyDescent="0.15">
      <c r="A313" s="64" t="s">
        <v>294</v>
      </c>
    </row>
    <row r="314" spans="1:2" x14ac:dyDescent="0.15">
      <c r="A314" s="64" t="s">
        <v>295</v>
      </c>
      <c r="B314" s="74" t="str">
        <f>HYPERLINK("#A"&amp;ROW($A$33),"戻る")</f>
        <v>戻る</v>
      </c>
    </row>
    <row r="315" spans="1:2" x14ac:dyDescent="0.15">
      <c r="A315" s="64"/>
    </row>
    <row r="316" spans="1:2" x14ac:dyDescent="0.15">
      <c r="A316" s="64"/>
    </row>
    <row r="317" spans="1:2" x14ac:dyDescent="0.15">
      <c r="A317" s="64"/>
    </row>
    <row r="318" spans="1:2" x14ac:dyDescent="0.15">
      <c r="A318" s="64"/>
    </row>
    <row r="319" spans="1:2" x14ac:dyDescent="0.15">
      <c r="A319" s="64"/>
    </row>
    <row r="320" spans="1:2" x14ac:dyDescent="0.15">
      <c r="A320" s="64"/>
    </row>
    <row r="321" spans="1:1" x14ac:dyDescent="0.15">
      <c r="A321" s="64"/>
    </row>
    <row r="322" spans="1:1" x14ac:dyDescent="0.15">
      <c r="A322" s="64"/>
    </row>
    <row r="323" spans="1:1" x14ac:dyDescent="0.15">
      <c r="A323" s="64"/>
    </row>
    <row r="324" spans="1:1" x14ac:dyDescent="0.15">
      <c r="A324" s="64"/>
    </row>
    <row r="325" spans="1:1" x14ac:dyDescent="0.15">
      <c r="A325" s="64"/>
    </row>
    <row r="326" spans="1:1" x14ac:dyDescent="0.15">
      <c r="A326" s="64"/>
    </row>
    <row r="327" spans="1:1" x14ac:dyDescent="0.15">
      <c r="A327" s="64"/>
    </row>
    <row r="328" spans="1:1" x14ac:dyDescent="0.15">
      <c r="A328" s="64"/>
    </row>
    <row r="329" spans="1:1" x14ac:dyDescent="0.15">
      <c r="A329" s="64"/>
    </row>
    <row r="330" spans="1:1" x14ac:dyDescent="0.15">
      <c r="A330" s="64"/>
    </row>
    <row r="331" spans="1:1" x14ac:dyDescent="0.15">
      <c r="A331" s="64"/>
    </row>
    <row r="332" spans="1:1" x14ac:dyDescent="0.15">
      <c r="A332" s="64"/>
    </row>
    <row r="333" spans="1:1" x14ac:dyDescent="0.15">
      <c r="A333" s="64"/>
    </row>
    <row r="334" spans="1:1" x14ac:dyDescent="0.15">
      <c r="A334" s="64"/>
    </row>
    <row r="335" spans="1:1" x14ac:dyDescent="0.15">
      <c r="A335" s="64"/>
    </row>
    <row r="336" spans="1:1" x14ac:dyDescent="0.15">
      <c r="A336" s="64"/>
    </row>
    <row r="337" spans="1:1" x14ac:dyDescent="0.15">
      <c r="A337" s="64"/>
    </row>
    <row r="338" spans="1:1" x14ac:dyDescent="0.15">
      <c r="A338" s="64"/>
    </row>
    <row r="339" spans="1:1" x14ac:dyDescent="0.15">
      <c r="A339" s="64"/>
    </row>
    <row r="340" spans="1:1" x14ac:dyDescent="0.15">
      <c r="A340" s="64"/>
    </row>
    <row r="341" spans="1:1" x14ac:dyDescent="0.15">
      <c r="A341" s="64"/>
    </row>
    <row r="342" spans="1:1" x14ac:dyDescent="0.15">
      <c r="A342" s="64"/>
    </row>
    <row r="343" spans="1:1" x14ac:dyDescent="0.15">
      <c r="A343" s="64"/>
    </row>
    <row r="344" spans="1:1" x14ac:dyDescent="0.15">
      <c r="A344" s="64"/>
    </row>
    <row r="345" spans="1:1" x14ac:dyDescent="0.15">
      <c r="A345" s="64"/>
    </row>
    <row r="346" spans="1:1" x14ac:dyDescent="0.15">
      <c r="A346" s="64"/>
    </row>
    <row r="347" spans="1:1" x14ac:dyDescent="0.15">
      <c r="A347" s="64"/>
    </row>
    <row r="348" spans="1:1" x14ac:dyDescent="0.15">
      <c r="A348" s="64"/>
    </row>
    <row r="349" spans="1:1" x14ac:dyDescent="0.15">
      <c r="A349" s="64"/>
    </row>
    <row r="350" spans="1:1" x14ac:dyDescent="0.15">
      <c r="A350" s="64"/>
    </row>
    <row r="351" spans="1:1" x14ac:dyDescent="0.15">
      <c r="A351" s="64"/>
    </row>
    <row r="352" spans="1:1" x14ac:dyDescent="0.15">
      <c r="A352" s="64"/>
    </row>
    <row r="353" spans="1:1" x14ac:dyDescent="0.15">
      <c r="A353" s="64"/>
    </row>
    <row r="354" spans="1:1" x14ac:dyDescent="0.15">
      <c r="A354" s="64"/>
    </row>
    <row r="355" spans="1:1" x14ac:dyDescent="0.15">
      <c r="A355" s="64"/>
    </row>
    <row r="356" spans="1:1" x14ac:dyDescent="0.15">
      <c r="A356" s="64"/>
    </row>
    <row r="357" spans="1:1" x14ac:dyDescent="0.15">
      <c r="A357" s="64"/>
    </row>
    <row r="358" spans="1:1" x14ac:dyDescent="0.15">
      <c r="A358" s="64"/>
    </row>
    <row r="359" spans="1:1" x14ac:dyDescent="0.15">
      <c r="A359" s="64"/>
    </row>
    <row r="360" spans="1:1" x14ac:dyDescent="0.15">
      <c r="A360" s="64"/>
    </row>
    <row r="361" spans="1:1" x14ac:dyDescent="0.15">
      <c r="A361" s="64"/>
    </row>
    <row r="362" spans="1:1" x14ac:dyDescent="0.15">
      <c r="A362" s="64"/>
    </row>
    <row r="363" spans="1:1" x14ac:dyDescent="0.15">
      <c r="A363" s="64"/>
    </row>
    <row r="364" spans="1:1" x14ac:dyDescent="0.15">
      <c r="A364" s="64"/>
    </row>
    <row r="365" spans="1:1" x14ac:dyDescent="0.15">
      <c r="A365" s="64"/>
    </row>
    <row r="366" spans="1:1" x14ac:dyDescent="0.15">
      <c r="A366" s="64"/>
    </row>
    <row r="367" spans="1:1" x14ac:dyDescent="0.15">
      <c r="A367" s="64"/>
    </row>
    <row r="368" spans="1:1" x14ac:dyDescent="0.15">
      <c r="A368" s="64"/>
    </row>
    <row r="369" spans="1:1" x14ac:dyDescent="0.15">
      <c r="A369" s="64"/>
    </row>
    <row r="370" spans="1:1" x14ac:dyDescent="0.15">
      <c r="A370" s="64"/>
    </row>
    <row r="371" spans="1:1" x14ac:dyDescent="0.15">
      <c r="A371" s="64"/>
    </row>
    <row r="372" spans="1:1" x14ac:dyDescent="0.15">
      <c r="A372" s="64"/>
    </row>
    <row r="373" spans="1:1" x14ac:dyDescent="0.15">
      <c r="A373" s="64"/>
    </row>
    <row r="374" spans="1:1" x14ac:dyDescent="0.15">
      <c r="A374" s="64"/>
    </row>
    <row r="375" spans="1:1" x14ac:dyDescent="0.15">
      <c r="A375" s="64"/>
    </row>
    <row r="376" spans="1:1" x14ac:dyDescent="0.15">
      <c r="A376" s="64"/>
    </row>
    <row r="377" spans="1:1" x14ac:dyDescent="0.15">
      <c r="A377" s="64"/>
    </row>
    <row r="378" spans="1:1" x14ac:dyDescent="0.15">
      <c r="A378" s="64"/>
    </row>
    <row r="379" spans="1:1" x14ac:dyDescent="0.15">
      <c r="A379" s="64"/>
    </row>
    <row r="380" spans="1:1" x14ac:dyDescent="0.15">
      <c r="A380" s="64"/>
    </row>
    <row r="381" spans="1:1" x14ac:dyDescent="0.15">
      <c r="A381" s="64"/>
    </row>
    <row r="382" spans="1:1" x14ac:dyDescent="0.15">
      <c r="A382" s="64"/>
    </row>
    <row r="383" spans="1:1" x14ac:dyDescent="0.15">
      <c r="A383" s="64"/>
    </row>
    <row r="384" spans="1:1" x14ac:dyDescent="0.15">
      <c r="A384" s="64"/>
    </row>
    <row r="385" spans="1:1" x14ac:dyDescent="0.15">
      <c r="A385" s="64"/>
    </row>
    <row r="386" spans="1:1" x14ac:dyDescent="0.15">
      <c r="A386" s="64"/>
    </row>
    <row r="387" spans="1:1" x14ac:dyDescent="0.15">
      <c r="A387" s="64"/>
    </row>
    <row r="388" spans="1:1" x14ac:dyDescent="0.15">
      <c r="A388" s="64"/>
    </row>
    <row r="389" spans="1:1" x14ac:dyDescent="0.15">
      <c r="A389" s="64"/>
    </row>
    <row r="390" spans="1:1" x14ac:dyDescent="0.15">
      <c r="A390" s="64"/>
    </row>
    <row r="391" spans="1:1" x14ac:dyDescent="0.15">
      <c r="A391" s="64"/>
    </row>
    <row r="392" spans="1:1" x14ac:dyDescent="0.15">
      <c r="A392" s="64"/>
    </row>
    <row r="393" spans="1:1" x14ac:dyDescent="0.15">
      <c r="A393" s="64"/>
    </row>
    <row r="394" spans="1:1" x14ac:dyDescent="0.15">
      <c r="A394" s="64"/>
    </row>
    <row r="395" spans="1:1" x14ac:dyDescent="0.15">
      <c r="A395" s="64"/>
    </row>
    <row r="396" spans="1:1" x14ac:dyDescent="0.15">
      <c r="A396" s="64"/>
    </row>
    <row r="397" spans="1:1" x14ac:dyDescent="0.15">
      <c r="A397" s="64"/>
    </row>
    <row r="398" spans="1:1" x14ac:dyDescent="0.15">
      <c r="A398" s="64"/>
    </row>
    <row r="399" spans="1:1" x14ac:dyDescent="0.15">
      <c r="A399" s="64"/>
    </row>
    <row r="400" spans="1:1" x14ac:dyDescent="0.15">
      <c r="A400" s="64"/>
    </row>
    <row r="401" spans="1:2" x14ac:dyDescent="0.15">
      <c r="A401" s="64"/>
    </row>
    <row r="402" spans="1:2" x14ac:dyDescent="0.15">
      <c r="A402" s="64"/>
    </row>
    <row r="403" spans="1:2" x14ac:dyDescent="0.15">
      <c r="A403" s="64"/>
    </row>
    <row r="404" spans="1:2" x14ac:dyDescent="0.15">
      <c r="A404" s="64"/>
      <c r="B404" s="74"/>
    </row>
    <row r="405" spans="1:2" x14ac:dyDescent="0.15">
      <c r="A405" s="64"/>
    </row>
    <row r="406" spans="1:2" x14ac:dyDescent="0.15">
      <c r="A406" s="64"/>
    </row>
    <row r="407" spans="1:2" x14ac:dyDescent="0.15">
      <c r="A407" s="64"/>
    </row>
    <row r="408" spans="1:2" x14ac:dyDescent="0.15">
      <c r="A408" s="64"/>
    </row>
    <row r="409" spans="1:2" x14ac:dyDescent="0.15">
      <c r="A409" s="64"/>
    </row>
    <row r="410" spans="1:2" x14ac:dyDescent="0.15">
      <c r="A410" s="64"/>
    </row>
    <row r="411" spans="1:2" x14ac:dyDescent="0.15">
      <c r="A411" s="64" t="s">
        <v>296</v>
      </c>
    </row>
    <row r="412" spans="1:2" x14ac:dyDescent="0.15">
      <c r="A412" s="64" t="s">
        <v>297</v>
      </c>
    </row>
    <row r="413" spans="1:2" x14ac:dyDescent="0.15">
      <c r="A413" s="64" t="s">
        <v>298</v>
      </c>
      <c r="B413" s="74" t="str">
        <f>HYPERLINK("#A"&amp;ROW($A$33),"戻る")</f>
        <v>戻る</v>
      </c>
    </row>
    <row r="414" spans="1:2" x14ac:dyDescent="0.15">
      <c r="A414" s="64"/>
    </row>
    <row r="415" spans="1:2" x14ac:dyDescent="0.15">
      <c r="A415" s="64"/>
    </row>
    <row r="416" spans="1:2" x14ac:dyDescent="0.15">
      <c r="A416" s="64"/>
    </row>
    <row r="417" spans="1:1" x14ac:dyDescent="0.15">
      <c r="A417" s="64"/>
    </row>
    <row r="418" spans="1:1" x14ac:dyDescent="0.15">
      <c r="A418" s="64"/>
    </row>
    <row r="419" spans="1:1" x14ac:dyDescent="0.15">
      <c r="A419" s="64"/>
    </row>
    <row r="420" spans="1:1" x14ac:dyDescent="0.15">
      <c r="A420" s="64"/>
    </row>
    <row r="421" spans="1:1" x14ac:dyDescent="0.15">
      <c r="A421" s="64"/>
    </row>
    <row r="422" spans="1:1" x14ac:dyDescent="0.15">
      <c r="A422" s="64"/>
    </row>
    <row r="423" spans="1:1" x14ac:dyDescent="0.15">
      <c r="A423" s="64"/>
    </row>
    <row r="424" spans="1:1" x14ac:dyDescent="0.15">
      <c r="A424" s="64"/>
    </row>
    <row r="425" spans="1:1" x14ac:dyDescent="0.15">
      <c r="A425" s="64"/>
    </row>
    <row r="426" spans="1:1" x14ac:dyDescent="0.15">
      <c r="A426" s="64"/>
    </row>
    <row r="427" spans="1:1" x14ac:dyDescent="0.15">
      <c r="A427" s="64"/>
    </row>
    <row r="428" spans="1:1" x14ac:dyDescent="0.15">
      <c r="A428" s="64"/>
    </row>
    <row r="429" spans="1:1" x14ac:dyDescent="0.15">
      <c r="A429" s="64"/>
    </row>
    <row r="430" spans="1:1" x14ac:dyDescent="0.15">
      <c r="A430" s="64"/>
    </row>
    <row r="431" spans="1:1" x14ac:dyDescent="0.15">
      <c r="A431" s="64"/>
    </row>
    <row r="432" spans="1:1" x14ac:dyDescent="0.15">
      <c r="A432" s="64"/>
    </row>
    <row r="433" spans="1:1" x14ac:dyDescent="0.15">
      <c r="A433" s="64"/>
    </row>
    <row r="434" spans="1:1" x14ac:dyDescent="0.15">
      <c r="A434" s="64"/>
    </row>
    <row r="435" spans="1:1" x14ac:dyDescent="0.15">
      <c r="A435" s="64"/>
    </row>
    <row r="436" spans="1:1" x14ac:dyDescent="0.15">
      <c r="A436" s="64"/>
    </row>
    <row r="437" spans="1:1" x14ac:dyDescent="0.15">
      <c r="A437" s="64"/>
    </row>
    <row r="438" spans="1:1" x14ac:dyDescent="0.15">
      <c r="A438" s="64"/>
    </row>
    <row r="439" spans="1:1" x14ac:dyDescent="0.15">
      <c r="A439" s="64"/>
    </row>
    <row r="440" spans="1:1" x14ac:dyDescent="0.15">
      <c r="A440" s="64"/>
    </row>
    <row r="441" spans="1:1" x14ac:dyDescent="0.15">
      <c r="A441" s="64"/>
    </row>
  </sheetData>
  <sheetProtection sheet="1" objects="1" scenarios="1"/>
  <mergeCells count="1">
    <mergeCell ref="A58:C58"/>
  </mergeCells>
  <phoneticPr fontId="2"/>
  <conditionalFormatting sqref="A35:D55">
    <cfRule type="expression" dxfId="2" priority="1">
      <formula>A35=""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AF426"/>
  <sheetViews>
    <sheetView zoomScaleNormal="100" workbookViewId="0"/>
  </sheetViews>
  <sheetFormatPr defaultRowHeight="15.75" x14ac:dyDescent="0.15"/>
  <cols>
    <col min="1" max="1" width="37.25" style="65" customWidth="1"/>
    <col min="2" max="2" width="66.25" style="65" customWidth="1"/>
    <col min="3" max="3" width="50" style="65" customWidth="1"/>
    <col min="4" max="4" width="53.375" style="65" customWidth="1"/>
    <col min="5" max="16384" width="9" style="65"/>
  </cols>
  <sheetData>
    <row r="1" spans="1:1" x14ac:dyDescent="0.15">
      <c r="A1" s="64" t="s">
        <v>216</v>
      </c>
    </row>
    <row r="33" spans="1:4" x14ac:dyDescent="0.15">
      <c r="A33" s="64" t="s">
        <v>217</v>
      </c>
      <c r="B33" s="75" t="str">
        <f>HYPERLINK("#'設定シート'!A2","設定シートへ戻る")</f>
        <v>設定シートへ戻る</v>
      </c>
    </row>
    <row r="34" spans="1:4" x14ac:dyDescent="0.15">
      <c r="A34" s="67" t="s">
        <v>218</v>
      </c>
      <c r="B34" s="67" t="s">
        <v>219</v>
      </c>
      <c r="C34" s="67" t="s">
        <v>220</v>
      </c>
      <c r="D34" s="67" t="s">
        <v>221</v>
      </c>
    </row>
    <row r="35" spans="1:4" ht="31.5" x14ac:dyDescent="0.15">
      <c r="A35" s="68" t="s">
        <v>222</v>
      </c>
      <c r="B35" s="69" t="s">
        <v>223</v>
      </c>
      <c r="C35" s="69" t="s">
        <v>224</v>
      </c>
      <c r="D35" s="68" t="s">
        <v>225</v>
      </c>
    </row>
    <row r="36" spans="1:4" x14ac:dyDescent="0.15">
      <c r="A36" s="68" t="s">
        <v>226</v>
      </c>
      <c r="B36" s="68" t="s">
        <v>227</v>
      </c>
      <c r="C36" s="68" t="s">
        <v>228</v>
      </c>
      <c r="D36" s="68" t="s">
        <v>229</v>
      </c>
    </row>
    <row r="37" spans="1:4" ht="31.5" x14ac:dyDescent="0.15">
      <c r="A37" s="73" t="str">
        <f>HYPERLINK("#A"&amp;ROW($A$65),SUBSTITUTE($A60,"■",""))</f>
        <v>商品キー情報</v>
      </c>
      <c r="B37" s="68" t="s">
        <v>231</v>
      </c>
      <c r="C37" s="68" t="s">
        <v>232</v>
      </c>
      <c r="D37" s="69" t="s">
        <v>233</v>
      </c>
    </row>
    <row r="38" spans="1:4" x14ac:dyDescent="0.15">
      <c r="A38" s="73" t="str">
        <f>HYPERLINK("#A"&amp;ROW($A$65),SUBSTITUTE($A59,"■",""))</f>
        <v>商品名(請求書表示名)</v>
      </c>
      <c r="B38" s="68" t="s">
        <v>234</v>
      </c>
      <c r="C38" s="68" t="s">
        <v>235</v>
      </c>
      <c r="D38" s="68" t="s">
        <v>236</v>
      </c>
    </row>
    <row r="39" spans="1:4" x14ac:dyDescent="0.15">
      <c r="A39" s="73" t="str">
        <f>HYPERLINK("#A"&amp;ROW($A$65),SUBSTITUTE($A61,"■",""))</f>
        <v>内部で使用する名称</v>
      </c>
      <c r="B39" s="68" t="s">
        <v>237</v>
      </c>
      <c r="C39" s="68" t="s">
        <v>235</v>
      </c>
      <c r="D39" s="68" t="s">
        <v>238</v>
      </c>
    </row>
    <row r="40" spans="1:4" x14ac:dyDescent="0.15">
      <c r="A40" s="73" t="str">
        <f t="shared" ref="A40:A41" si="0">HYPERLINK("#A"&amp;ROW($A$65),SUBSTITUTE($A62,"■",""))</f>
        <v>商品説明</v>
      </c>
      <c r="B40" s="68" t="s">
        <v>239</v>
      </c>
      <c r="C40" s="69" t="s">
        <v>235</v>
      </c>
      <c r="D40" s="68" t="s">
        <v>240</v>
      </c>
    </row>
    <row r="41" spans="1:4" ht="31.5" x14ac:dyDescent="0.15">
      <c r="A41" s="73" t="str">
        <f t="shared" si="0"/>
        <v>商品適用開始日</v>
      </c>
      <c r="B41" s="68" t="s">
        <v>242</v>
      </c>
      <c r="C41" s="68" t="s">
        <v>243</v>
      </c>
      <c r="D41" s="71" t="s">
        <v>244</v>
      </c>
    </row>
    <row r="42" spans="1:4" ht="47.25" x14ac:dyDescent="0.15">
      <c r="A42" s="73" t="str">
        <f>HYPERLINK("#A"&amp;ROW($A$106),SUBSTITUTE($A106,"■",""))</f>
        <v>割り当てチャネル</v>
      </c>
      <c r="B42" s="68" t="s">
        <v>245</v>
      </c>
      <c r="C42" s="68" t="s">
        <v>246</v>
      </c>
      <c r="D42" s="71" t="s">
        <v>247</v>
      </c>
    </row>
    <row r="43" spans="1:4" ht="63" x14ac:dyDescent="0.15">
      <c r="A43" s="73" t="str">
        <f>HYPERLINK("#A"&amp;ROW($A$161),SUBSTITUTE($A161,"■",""))</f>
        <v>製品カテゴリ</v>
      </c>
      <c r="B43" s="68" t="s">
        <v>248</v>
      </c>
      <c r="C43" s="68" t="s">
        <v>249</v>
      </c>
      <c r="D43" s="69" t="s">
        <v>250</v>
      </c>
    </row>
    <row r="44" spans="1:4" ht="31.5" x14ac:dyDescent="0.15">
      <c r="A44" s="73" t="str">
        <f>HYPERLINK("#A"&amp;ROW($A$210),SUBSTITUTE($A210,"■",""))</f>
        <v>大量注文</v>
      </c>
      <c r="B44" s="68" t="s">
        <v>251</v>
      </c>
      <c r="C44" s="69" t="s">
        <v>252</v>
      </c>
      <c r="D44" s="69" t="s">
        <v>253</v>
      </c>
    </row>
    <row r="45" spans="1:4" ht="31.5" x14ac:dyDescent="0.15">
      <c r="A45" s="73" t="str">
        <f>HYPERLINK("#A"&amp;ROW($A$266),SUBSTITUTE($A266,"■",""))</f>
        <v>製品画像</v>
      </c>
      <c r="B45" s="68" t="s">
        <v>254</v>
      </c>
      <c r="C45" s="69" t="s">
        <v>255</v>
      </c>
      <c r="D45" s="69" t="s">
        <v>256</v>
      </c>
    </row>
    <row r="46" spans="1:4" ht="63" x14ac:dyDescent="0.15">
      <c r="A46" s="73" t="str">
        <f>HYPERLINK("#A"&amp;ROW($A$323),SUBSTITUTE($A323,"■",""))</f>
        <v>契約条件</v>
      </c>
      <c r="B46" s="68" t="s">
        <v>257</v>
      </c>
      <c r="C46" s="68" t="s">
        <v>258</v>
      </c>
      <c r="D46" s="69" t="s">
        <v>259</v>
      </c>
    </row>
    <row r="47" spans="1:4" ht="31.5" x14ac:dyDescent="0.15">
      <c r="A47" s="73" t="str">
        <f>HYPERLINK("#A"&amp;ROW($A$385),SUBSTITUTE($A385,"■",""))</f>
        <v>依存関係</v>
      </c>
      <c r="B47" s="68" t="s">
        <v>260</v>
      </c>
      <c r="C47" s="69" t="s">
        <v>261</v>
      </c>
      <c r="D47" s="72" t="s">
        <v>262</v>
      </c>
    </row>
    <row r="48" spans="1:4" ht="31.5" x14ac:dyDescent="0.15">
      <c r="A48" s="68" t="s">
        <v>263</v>
      </c>
      <c r="B48" s="68" t="s">
        <v>264</v>
      </c>
      <c r="C48" s="69" t="s">
        <v>265</v>
      </c>
      <c r="D48" s="69" t="s">
        <v>266</v>
      </c>
    </row>
    <row r="49" spans="1:32" ht="47.25" x14ac:dyDescent="0.15">
      <c r="A49" s="68" t="s">
        <v>267</v>
      </c>
      <c r="B49" s="68" t="s">
        <v>268</v>
      </c>
      <c r="C49" s="69" t="s">
        <v>255</v>
      </c>
      <c r="D49" s="69" t="s">
        <v>269</v>
      </c>
    </row>
    <row r="50" spans="1:32" ht="31.5" x14ac:dyDescent="0.15">
      <c r="A50" s="73" t="str">
        <f>HYPERLINK("#A"&amp;ROW($A$65),SUBSTITUTE($A64,"■",""))</f>
        <v>サービスキー情報</v>
      </c>
      <c r="B50" s="68" t="s">
        <v>270</v>
      </c>
      <c r="C50" s="69" t="s">
        <v>271</v>
      </c>
      <c r="D50" s="69" t="s">
        <v>272</v>
      </c>
    </row>
    <row r="51" spans="1:32" ht="31.5" x14ac:dyDescent="0.15">
      <c r="A51" s="73" t="str">
        <f>HYPERLINK("#A"&amp;ROW($A$65),SUBSTITUTE($A65,"■",""))</f>
        <v>サービス表示名</v>
      </c>
      <c r="B51" s="68" t="s">
        <v>273</v>
      </c>
      <c r="C51" s="69" t="s">
        <v>235</v>
      </c>
      <c r="D51" s="69" t="s">
        <v>274</v>
      </c>
    </row>
    <row r="52" spans="1:32" ht="31.5" x14ac:dyDescent="0.15">
      <c r="A52" s="73" t="str">
        <f>HYPERLINK("#A"&amp;ROW($A$426),SUBSTITUTE($A423,"■",""))</f>
        <v>商品属性キー情報</v>
      </c>
      <c r="B52" s="68" t="s">
        <v>276</v>
      </c>
      <c r="C52" s="69" t="s">
        <v>277</v>
      </c>
      <c r="D52" s="69" t="s">
        <v>278</v>
      </c>
    </row>
    <row r="53" spans="1:32" ht="31.5" x14ac:dyDescent="0.15">
      <c r="A53" s="73" t="str">
        <f t="shared" ref="A53:A55" si="1">HYPERLINK("#A"&amp;ROW($A$426),SUBSTITUTE($A424,"■",""))</f>
        <v>設定値</v>
      </c>
      <c r="B53" s="68" t="s">
        <v>279</v>
      </c>
      <c r="C53" s="69" t="s">
        <v>235</v>
      </c>
      <c r="D53" s="69" t="s">
        <v>280</v>
      </c>
    </row>
    <row r="54" spans="1:32" ht="47.25" x14ac:dyDescent="0.15">
      <c r="A54" s="73" t="str">
        <f t="shared" si="1"/>
        <v>商品属性適用開始日</v>
      </c>
      <c r="B54" s="68" t="s">
        <v>281</v>
      </c>
      <c r="C54" s="69" t="s">
        <v>243</v>
      </c>
      <c r="D54" s="69" t="s">
        <v>282</v>
      </c>
    </row>
    <row r="55" spans="1:32" x14ac:dyDescent="0.15">
      <c r="A55" s="73" t="str">
        <f t="shared" si="1"/>
        <v>商品属性適用終了日</v>
      </c>
      <c r="B55" s="68" t="s">
        <v>283</v>
      </c>
      <c r="C55" s="69" t="s">
        <v>243</v>
      </c>
      <c r="D55" s="69" t="s">
        <v>284</v>
      </c>
    </row>
    <row r="58" spans="1:32" s="1" customFormat="1" ht="35.25" customHeight="1" x14ac:dyDescent="0.15">
      <c r="A58" s="114" t="s">
        <v>315</v>
      </c>
      <c r="B58" s="114"/>
      <c r="C58" s="114"/>
      <c r="D58" s="90" t="s">
        <v>316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</row>
    <row r="59" spans="1:32" x14ac:dyDescent="0.15">
      <c r="A59" s="76" t="s">
        <v>285</v>
      </c>
    </row>
    <row r="60" spans="1:32" x14ac:dyDescent="0.15">
      <c r="A60" s="76" t="s">
        <v>299</v>
      </c>
    </row>
    <row r="61" spans="1:32" x14ac:dyDescent="0.15">
      <c r="A61" s="64" t="s">
        <v>286</v>
      </c>
    </row>
    <row r="62" spans="1:32" x14ac:dyDescent="0.15">
      <c r="A62" s="77" t="s">
        <v>287</v>
      </c>
    </row>
    <row r="63" spans="1:32" x14ac:dyDescent="0.15">
      <c r="A63" s="76" t="s">
        <v>300</v>
      </c>
    </row>
    <row r="64" spans="1:32" x14ac:dyDescent="0.15">
      <c r="A64" s="64" t="s">
        <v>301</v>
      </c>
    </row>
    <row r="65" spans="1:2" x14ac:dyDescent="0.15">
      <c r="A65" s="64" t="s">
        <v>295</v>
      </c>
      <c r="B65" s="74" t="str">
        <f>HYPERLINK("#A"&amp;ROW($A$33),"戻る")</f>
        <v>戻る</v>
      </c>
    </row>
    <row r="106" spans="1:2" x14ac:dyDescent="0.15">
      <c r="A106" s="64" t="s">
        <v>288</v>
      </c>
      <c r="B106" s="74" t="str">
        <f>HYPERLINK("#A"&amp;ROW($A$33),"戻る")</f>
        <v>戻る</v>
      </c>
    </row>
    <row r="161" spans="1:2" x14ac:dyDescent="0.15">
      <c r="A161" s="64" t="s">
        <v>289</v>
      </c>
      <c r="B161" s="74" t="str">
        <f>HYPERLINK("#A"&amp;ROW($A$33),"戻る")</f>
        <v>戻る</v>
      </c>
    </row>
    <row r="210" spans="1:2" x14ac:dyDescent="0.15">
      <c r="A210" s="64" t="s">
        <v>290</v>
      </c>
      <c r="B210" s="74" t="str">
        <f>HYPERLINK("#A"&amp;ROW($A$33),"戻る")</f>
        <v>戻る</v>
      </c>
    </row>
    <row r="266" spans="1:2" x14ac:dyDescent="0.15">
      <c r="A266" s="78" t="s">
        <v>291</v>
      </c>
      <c r="B266" s="74" t="str">
        <f>HYPERLINK("#A"&amp;ROW($A$33),"戻る")</f>
        <v>戻る</v>
      </c>
    </row>
    <row r="323" spans="1:2" x14ac:dyDescent="0.15">
      <c r="A323" s="64" t="s">
        <v>292</v>
      </c>
      <c r="B323" s="74" t="str">
        <f>HYPERLINK("#A"&amp;ROW($A$33),"戻る")</f>
        <v>戻る</v>
      </c>
    </row>
    <row r="385" spans="1:2" x14ac:dyDescent="0.15">
      <c r="A385" s="64" t="s">
        <v>293</v>
      </c>
      <c r="B385" s="74" t="str">
        <f>HYPERLINK("#A"&amp;ROW($A$33),"戻る")</f>
        <v>戻る</v>
      </c>
    </row>
    <row r="423" spans="1:2" x14ac:dyDescent="0.15">
      <c r="A423" s="64" t="s">
        <v>302</v>
      </c>
    </row>
    <row r="424" spans="1:2" x14ac:dyDescent="0.15">
      <c r="A424" s="64" t="s">
        <v>296</v>
      </c>
    </row>
    <row r="425" spans="1:2" x14ac:dyDescent="0.15">
      <c r="A425" s="64" t="s">
        <v>297</v>
      </c>
    </row>
    <row r="426" spans="1:2" x14ac:dyDescent="0.15">
      <c r="A426" s="64" t="s">
        <v>298</v>
      </c>
      <c r="B426" s="74" t="str">
        <f>HYPERLINK("#A"&amp;ROW($A$33),"戻る")</f>
        <v>戻る</v>
      </c>
    </row>
  </sheetData>
  <sheetProtection sheet="1" objects="1" scenarios="1"/>
  <mergeCells count="1">
    <mergeCell ref="A58:C58"/>
  </mergeCells>
  <phoneticPr fontId="2"/>
  <conditionalFormatting sqref="A59:A60 A35:D55">
    <cfRule type="expression" dxfId="1" priority="2">
      <formula>A35=""</formula>
    </cfRule>
  </conditionalFormatting>
  <conditionalFormatting sqref="A62:A63">
    <cfRule type="expression" dxfId="0" priority="1">
      <formula>A62=""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"/>
  <sheetViews>
    <sheetView workbookViewId="0">
      <selection activeCell="P6" sqref="P6"/>
    </sheetView>
  </sheetViews>
  <sheetFormatPr defaultRowHeight="12" x14ac:dyDescent="0.15"/>
  <cols>
    <col min="1" max="1" width="21.5" style="1" bestFit="1" customWidth="1"/>
    <col min="2" max="2" width="15.375" style="1" bestFit="1" customWidth="1"/>
    <col min="3" max="4" width="6.25" style="1" bestFit="1" customWidth="1"/>
    <col min="5" max="5" width="7.625" style="1" bestFit="1" customWidth="1"/>
    <col min="6" max="6" width="7" style="1" bestFit="1" customWidth="1"/>
    <col min="7" max="7" width="9.875" style="1" bestFit="1" customWidth="1"/>
    <col min="8" max="8" width="7.625" style="1" bestFit="1" customWidth="1"/>
    <col min="9" max="9" width="13.375" style="1" bestFit="1" customWidth="1"/>
    <col min="10" max="10" width="9.75" style="1" bestFit="1" customWidth="1"/>
    <col min="11" max="11" width="16.25" style="1" bestFit="1" customWidth="1"/>
    <col min="12" max="12" width="25" style="1" bestFit="1" customWidth="1"/>
    <col min="13" max="13" width="5.75" style="1" bestFit="1" customWidth="1"/>
    <col min="14" max="14" width="14.625" style="1" bestFit="1" customWidth="1"/>
    <col min="15" max="15" width="4.125" style="1" bestFit="1" customWidth="1"/>
    <col min="16" max="16384" width="9" style="1"/>
  </cols>
  <sheetData>
    <row r="1" spans="1:15" x14ac:dyDescent="0.15">
      <c r="A1" s="26" t="s">
        <v>79</v>
      </c>
      <c r="B1" s="25" t="s">
        <v>60</v>
      </c>
      <c r="C1" s="26" t="s">
        <v>34</v>
      </c>
      <c r="D1" s="26" t="s">
        <v>36</v>
      </c>
      <c r="E1" s="26" t="s">
        <v>126</v>
      </c>
      <c r="F1" s="26" t="s">
        <v>52</v>
      </c>
      <c r="G1" s="26" t="s">
        <v>80</v>
      </c>
      <c r="H1" s="26" t="s">
        <v>81</v>
      </c>
      <c r="I1" s="26" t="s">
        <v>89</v>
      </c>
      <c r="J1" s="26" t="s">
        <v>133</v>
      </c>
      <c r="K1" s="26" t="s">
        <v>103</v>
      </c>
      <c r="L1" s="26" t="s">
        <v>113</v>
      </c>
      <c r="M1" s="26" t="s">
        <v>118</v>
      </c>
      <c r="N1" s="26" t="s">
        <v>124</v>
      </c>
      <c r="O1" s="26" t="s">
        <v>131</v>
      </c>
    </row>
    <row r="2" spans="1:15" x14ac:dyDescent="0.15">
      <c r="A2" s="1" t="s">
        <v>59</v>
      </c>
      <c r="B2" s="1" t="s">
        <v>64</v>
      </c>
      <c r="C2" s="1" t="s">
        <v>8</v>
      </c>
      <c r="D2" s="1" t="s">
        <v>4</v>
      </c>
      <c r="E2" s="1" t="s">
        <v>127</v>
      </c>
      <c r="F2" s="1" t="s">
        <v>53</v>
      </c>
      <c r="G2" s="1" t="s">
        <v>86</v>
      </c>
      <c r="H2" s="1" t="s">
        <v>85</v>
      </c>
      <c r="I2" s="1" t="s">
        <v>90</v>
      </c>
      <c r="J2" s="1" t="s">
        <v>96</v>
      </c>
      <c r="K2" s="1" t="s">
        <v>104</v>
      </c>
      <c r="L2" s="1" t="s">
        <v>114</v>
      </c>
      <c r="M2" s="1" t="s">
        <v>120</v>
      </c>
      <c r="N2" s="1" t="s">
        <v>121</v>
      </c>
      <c r="O2" s="1" t="s">
        <v>129</v>
      </c>
    </row>
    <row r="3" spans="1:15" x14ac:dyDescent="0.15">
      <c r="A3" s="1" t="s">
        <v>37</v>
      </c>
      <c r="B3" s="1" t="s">
        <v>67</v>
      </c>
      <c r="C3" s="1" t="s">
        <v>18</v>
      </c>
      <c r="D3" s="1" t="s">
        <v>3</v>
      </c>
      <c r="E3" s="1" t="s">
        <v>128</v>
      </c>
      <c r="F3" s="1" t="s">
        <v>54</v>
      </c>
      <c r="G3" s="1" t="s">
        <v>87</v>
      </c>
      <c r="H3" s="1" t="s">
        <v>84</v>
      </c>
      <c r="I3" s="1" t="s">
        <v>91</v>
      </c>
      <c r="J3" s="1" t="s">
        <v>97</v>
      </c>
      <c r="K3" s="1" t="s">
        <v>105</v>
      </c>
      <c r="L3" s="1" t="s">
        <v>115</v>
      </c>
      <c r="M3" s="1" t="s">
        <v>119</v>
      </c>
      <c r="N3" s="1" t="s">
        <v>122</v>
      </c>
      <c r="O3" s="1" t="s">
        <v>132</v>
      </c>
    </row>
    <row r="4" spans="1:15" x14ac:dyDescent="0.15">
      <c r="A4" s="1" t="s">
        <v>62</v>
      </c>
      <c r="B4" s="1" t="s">
        <v>68</v>
      </c>
      <c r="H4" s="1" t="s">
        <v>83</v>
      </c>
      <c r="I4" s="1" t="s">
        <v>92</v>
      </c>
      <c r="J4" s="1" t="s">
        <v>98</v>
      </c>
      <c r="L4" s="1" t="s">
        <v>116</v>
      </c>
      <c r="N4" s="1" t="s">
        <v>123</v>
      </c>
    </row>
    <row r="5" spans="1:15" x14ac:dyDescent="0.15">
      <c r="A5" s="1" t="s">
        <v>63</v>
      </c>
      <c r="B5" s="1" t="s">
        <v>69</v>
      </c>
      <c r="J5" s="1" t="s">
        <v>99</v>
      </c>
    </row>
    <row r="6" spans="1:15" x14ac:dyDescent="0.15">
      <c r="B6" s="1" t="s">
        <v>70</v>
      </c>
      <c r="J6" s="1" t="s">
        <v>100</v>
      </c>
    </row>
    <row r="7" spans="1:15" x14ac:dyDescent="0.15">
      <c r="B7" s="1" t="s">
        <v>71</v>
      </c>
    </row>
    <row r="8" spans="1:15" x14ac:dyDescent="0.15">
      <c r="B8" s="1" t="s">
        <v>66</v>
      </c>
    </row>
    <row r="9" spans="1:15" x14ac:dyDescent="0.15">
      <c r="B9" s="1" t="s">
        <v>65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はじめに</vt:lpstr>
      <vt:lpstr>変更履歴</vt:lpstr>
      <vt:lpstr>設定シート</vt:lpstr>
      <vt:lpstr>(参考)画面イメージ</vt:lpstr>
      <vt:lpstr>【設定シート】説明_オペレータ用</vt:lpstr>
      <vt:lpstr>【設定シート】説明_設定者用</vt:lpstr>
      <vt:lpstr>入力リスト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橋本佳澄</dc:creator>
  <cp:lastModifiedBy>俊二 有竹</cp:lastModifiedBy>
  <cp:lastPrinted>2021-02-08T02:37:32Z</cp:lastPrinted>
  <dcterms:created xsi:type="dcterms:W3CDTF">2020-11-13T07:19:10Z</dcterms:created>
  <dcterms:modified xsi:type="dcterms:W3CDTF">2025-12-08T02:06:08Z</dcterms:modified>
</cp:coreProperties>
</file>